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artin\Dropbox\Speed Plus\Reports\Pro-Strategy\"/>
    </mc:Choice>
  </mc:AlternateContent>
  <bookViews>
    <workbookView xWindow="0" yWindow="0" windowWidth="28800" windowHeight="12480"/>
  </bookViews>
  <sheets>
    <sheet name="PS 2014" sheetId="1" r:id="rId1"/>
  </sheets>
  <definedNames>
    <definedName name="_xlnm._FilterDatabase" localSheetId="0" hidden="1">'PS 2014'!$B$1:$O$1469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469" i="1" l="1"/>
  <c r="K1468" i="1"/>
  <c r="K1467" i="1"/>
  <c r="K1466" i="1"/>
  <c r="K1465" i="1"/>
  <c r="K1464" i="1"/>
  <c r="K1463" i="1"/>
  <c r="L1463" i="1" s="1"/>
  <c r="K1462" i="1"/>
  <c r="K1461" i="1"/>
  <c r="K1460" i="1"/>
  <c r="L1460" i="1" s="1"/>
  <c r="K1459" i="1"/>
  <c r="K1458" i="1"/>
  <c r="K1457" i="1"/>
  <c r="K1455" i="1"/>
  <c r="K1454" i="1"/>
  <c r="K1453" i="1"/>
  <c r="K1452" i="1"/>
  <c r="K1451" i="1"/>
  <c r="K1450" i="1"/>
  <c r="K1449" i="1"/>
  <c r="K1448" i="1"/>
  <c r="K1447" i="1"/>
  <c r="L1447" i="1" s="1"/>
  <c r="K1446" i="1"/>
  <c r="K1445" i="1"/>
  <c r="K1444" i="1"/>
  <c r="K1443" i="1"/>
  <c r="K1442" i="1"/>
  <c r="L1442" i="1" s="1"/>
  <c r="K1441" i="1"/>
  <c r="K1440" i="1"/>
  <c r="K1439" i="1"/>
  <c r="K1438" i="1"/>
  <c r="L1438" i="1" s="1"/>
  <c r="K1437" i="1"/>
  <c r="K1436" i="1"/>
  <c r="L1436" i="1" s="1"/>
  <c r="K1435" i="1"/>
  <c r="K1434" i="1"/>
  <c r="K1433" i="1"/>
  <c r="K1432" i="1"/>
  <c r="K1431" i="1"/>
  <c r="K1430" i="1"/>
  <c r="K1429" i="1"/>
  <c r="K1428" i="1"/>
  <c r="K1427" i="1"/>
  <c r="K1426" i="1"/>
  <c r="K1425" i="1"/>
  <c r="K1424" i="1"/>
  <c r="L1424" i="1" s="1"/>
  <c r="K1423" i="1"/>
  <c r="L1423" i="1" s="1"/>
  <c r="K1422" i="1"/>
  <c r="K1421" i="1"/>
  <c r="K1420" i="1"/>
  <c r="K1419" i="1"/>
  <c r="K1418" i="1"/>
  <c r="K1417" i="1"/>
  <c r="K1416" i="1"/>
  <c r="K1415" i="1"/>
  <c r="K1414" i="1"/>
  <c r="K1413" i="1"/>
  <c r="K1412" i="1"/>
  <c r="K1411" i="1"/>
  <c r="K1410" i="1"/>
  <c r="K1409" i="1"/>
  <c r="K1408" i="1"/>
  <c r="K1407" i="1"/>
  <c r="K1406" i="1"/>
  <c r="K1405" i="1"/>
  <c r="K1404" i="1"/>
  <c r="K1403" i="1"/>
  <c r="K1402" i="1"/>
  <c r="K1401" i="1"/>
  <c r="K1400" i="1"/>
  <c r="K1399" i="1"/>
  <c r="K1398" i="1"/>
  <c r="K1397" i="1"/>
  <c r="K1396" i="1"/>
  <c r="K1395" i="1"/>
  <c r="K1394" i="1"/>
  <c r="K1393" i="1"/>
  <c r="L1393" i="1" s="1"/>
  <c r="K1392" i="1"/>
  <c r="K1391" i="1"/>
  <c r="K1390" i="1"/>
  <c r="K1389" i="1"/>
  <c r="K1388" i="1"/>
  <c r="K1387" i="1"/>
  <c r="K1386" i="1"/>
  <c r="L1386" i="1" s="1"/>
  <c r="K1385" i="1"/>
  <c r="K1384" i="1"/>
  <c r="L1384" i="1" s="1"/>
  <c r="K1383" i="1"/>
  <c r="K1382" i="1"/>
  <c r="K1381" i="1"/>
  <c r="L1381" i="1" s="1"/>
  <c r="K1380" i="1"/>
  <c r="K1379" i="1"/>
  <c r="K1378" i="1"/>
  <c r="L1378" i="1" s="1"/>
  <c r="K1377" i="1"/>
  <c r="K1376" i="1"/>
  <c r="K1375" i="1"/>
  <c r="K1374" i="1"/>
  <c r="L1374" i="1" s="1"/>
  <c r="K1373" i="1"/>
  <c r="K1372" i="1"/>
  <c r="K1371" i="1"/>
  <c r="K1370" i="1"/>
  <c r="K1369" i="1"/>
  <c r="K1368" i="1"/>
  <c r="K1367" i="1"/>
  <c r="L1367" i="1" s="1"/>
  <c r="K1366" i="1"/>
  <c r="K1365" i="1"/>
  <c r="K1364" i="1"/>
  <c r="K1363" i="1"/>
  <c r="K1362" i="1"/>
  <c r="L1362" i="1" s="1"/>
  <c r="K1361" i="1"/>
  <c r="K1360" i="1"/>
  <c r="L1360" i="1" s="1"/>
  <c r="K1359" i="1"/>
  <c r="L1359" i="1" s="1"/>
  <c r="K1358" i="1"/>
  <c r="K1357" i="1"/>
  <c r="K1356" i="1"/>
  <c r="K1355" i="1"/>
  <c r="K1354" i="1"/>
  <c r="K1353" i="1"/>
  <c r="K1352" i="1"/>
  <c r="K1351" i="1"/>
  <c r="K1350" i="1"/>
  <c r="K1349" i="1"/>
  <c r="K1348" i="1"/>
  <c r="K1347" i="1"/>
  <c r="K1346" i="1"/>
  <c r="K1345" i="1"/>
  <c r="K1344" i="1"/>
  <c r="K1343" i="1"/>
  <c r="K1342" i="1"/>
  <c r="K1341" i="1"/>
  <c r="K1340" i="1"/>
  <c r="K1339" i="1"/>
  <c r="K1338" i="1"/>
  <c r="K1337" i="1"/>
  <c r="K1336" i="1"/>
  <c r="K1335" i="1"/>
  <c r="L1335" i="1" s="1"/>
  <c r="K1334" i="1"/>
  <c r="K1333" i="1"/>
  <c r="K1332" i="1"/>
  <c r="K1331" i="1"/>
  <c r="K1330" i="1"/>
  <c r="K1329" i="1"/>
  <c r="L1329" i="1" s="1"/>
  <c r="K1328" i="1"/>
  <c r="K1327" i="1"/>
  <c r="K1326" i="1"/>
  <c r="K1325" i="1"/>
  <c r="K1324" i="1" l="1"/>
  <c r="L1324" i="1" s="1"/>
  <c r="K1323" i="1"/>
  <c r="K1322" i="1"/>
  <c r="K1321" i="1"/>
  <c r="K1320" i="1"/>
  <c r="K1319" i="1"/>
  <c r="K1318" i="1"/>
  <c r="K1317" i="1"/>
  <c r="K1316" i="1"/>
  <c r="K1315" i="1"/>
  <c r="L1315" i="1" s="1"/>
  <c r="K1314" i="1"/>
  <c r="K1313" i="1"/>
  <c r="K1312" i="1"/>
  <c r="K1311" i="1"/>
  <c r="L1311" i="1" s="1"/>
  <c r="K1310" i="1"/>
  <c r="K1309" i="1"/>
  <c r="L1309" i="1" s="1"/>
  <c r="K1308" i="1"/>
  <c r="K1307" i="1"/>
  <c r="K1306" i="1"/>
  <c r="K1305" i="1"/>
  <c r="K1304" i="1"/>
  <c r="K1303" i="1"/>
  <c r="K1302" i="1"/>
  <c r="K1301" i="1"/>
  <c r="K1300" i="1"/>
  <c r="K1299" i="1"/>
  <c r="K1298" i="1"/>
  <c r="L1298" i="1" s="1"/>
  <c r="K1297" i="1"/>
  <c r="K1296" i="1"/>
  <c r="L1296" i="1" s="1"/>
  <c r="K1295" i="1"/>
  <c r="K1294" i="1"/>
  <c r="L1294" i="1" s="1"/>
  <c r="K1293" i="1"/>
  <c r="K1292" i="1"/>
  <c r="K1291" i="1"/>
  <c r="L1291" i="1" s="1"/>
  <c r="K1290" i="1"/>
  <c r="K1289" i="1"/>
  <c r="K1288" i="1"/>
  <c r="L1288" i="1" s="1"/>
  <c r="K1287" i="1"/>
  <c r="K1286" i="1"/>
  <c r="K1285" i="1"/>
  <c r="K1284" i="1"/>
  <c r="K1283" i="1"/>
  <c r="K1282" i="1"/>
  <c r="K1281" i="1"/>
  <c r="K1280" i="1"/>
  <c r="K1279" i="1"/>
  <c r="L1279" i="1" s="1"/>
  <c r="K1278" i="1"/>
  <c r="K1277" i="1"/>
  <c r="K1276" i="1"/>
  <c r="K1275" i="1"/>
  <c r="K1274" i="1"/>
  <c r="K1273" i="1"/>
  <c r="K1272" i="1"/>
  <c r="K1271" i="1"/>
  <c r="K1270" i="1"/>
  <c r="K1269" i="1"/>
  <c r="K1268" i="1"/>
  <c r="K1267" i="1"/>
  <c r="K1266" i="1"/>
  <c r="K1265" i="1"/>
  <c r="K1264" i="1"/>
  <c r="K1263" i="1"/>
  <c r="K1262" i="1"/>
  <c r="K1261" i="1"/>
  <c r="K1260" i="1"/>
  <c r="K1259" i="1"/>
  <c r="K1258" i="1"/>
  <c r="K1257" i="1"/>
  <c r="L1257" i="1" s="1"/>
  <c r="K1256" i="1"/>
  <c r="K1255" i="1"/>
  <c r="K1254" i="1"/>
  <c r="K1253" i="1"/>
  <c r="L1253" i="1" s="1"/>
  <c r="K1252" i="1"/>
  <c r="K1221" i="1"/>
  <c r="K1220" i="1"/>
  <c r="K1219" i="1"/>
  <c r="K1218" i="1"/>
  <c r="K1217" i="1"/>
  <c r="K1216" i="1"/>
  <c r="K1215" i="1"/>
  <c r="K1214" i="1"/>
  <c r="K1213" i="1"/>
  <c r="K1212" i="1"/>
  <c r="K1211" i="1"/>
  <c r="K1210" i="1"/>
  <c r="K1209" i="1"/>
  <c r="K1208" i="1"/>
  <c r="K1207" i="1"/>
  <c r="K1206" i="1"/>
  <c r="L1206" i="1" s="1"/>
  <c r="K1205" i="1"/>
  <c r="K1204" i="1"/>
  <c r="K1203" i="1"/>
  <c r="K1202" i="1"/>
  <c r="K1201" i="1"/>
  <c r="L1201" i="1" s="1"/>
  <c r="K1200" i="1"/>
  <c r="K1199" i="1"/>
  <c r="K1198" i="1"/>
  <c r="K1197" i="1"/>
  <c r="K1196" i="1"/>
  <c r="K1195" i="1"/>
  <c r="K1194" i="1"/>
  <c r="K1193" i="1"/>
  <c r="K1192" i="1"/>
  <c r="L1192" i="1" s="1"/>
  <c r="K1191" i="1"/>
  <c r="L1191" i="1" s="1"/>
  <c r="K1190" i="1"/>
  <c r="K1189" i="1"/>
  <c r="K1188" i="1"/>
  <c r="K1187" i="1"/>
  <c r="K1186" i="1"/>
  <c r="L1186" i="1" s="1"/>
  <c r="K1185" i="1"/>
  <c r="K1184" i="1"/>
  <c r="K1183" i="1"/>
  <c r="K1182" i="1"/>
  <c r="K1181" i="1"/>
  <c r="L1181" i="1" s="1"/>
  <c r="K1180" i="1"/>
  <c r="K1179" i="1"/>
  <c r="L1179" i="1" s="1"/>
  <c r="K1178" i="1"/>
  <c r="L1178" i="1" s="1"/>
  <c r="K1177" i="1"/>
  <c r="L1177" i="1" s="1"/>
  <c r="K1176" i="1"/>
  <c r="K1175" i="1"/>
  <c r="K1174" i="1"/>
  <c r="K1173" i="1"/>
  <c r="K1172" i="1"/>
  <c r="K1171" i="1"/>
  <c r="K1170" i="1"/>
  <c r="K1169" i="1"/>
  <c r="K1168" i="1"/>
  <c r="K1167" i="1"/>
  <c r="K1166" i="1"/>
  <c r="L1166" i="1" s="1"/>
  <c r="K1165" i="1"/>
  <c r="K1164" i="1"/>
  <c r="K1163" i="1"/>
  <c r="K1162" i="1"/>
  <c r="K1161" i="1"/>
  <c r="K1160" i="1"/>
  <c r="K1159" i="1"/>
  <c r="K1158" i="1"/>
  <c r="K1157" i="1"/>
  <c r="K1156" i="1"/>
  <c r="K1155" i="1"/>
  <c r="K1154" i="1"/>
  <c r="K1153" i="1"/>
  <c r="K1152" i="1"/>
  <c r="K1151" i="1"/>
  <c r="K1150" i="1"/>
  <c r="K1149" i="1"/>
  <c r="K1148" i="1"/>
  <c r="K1147" i="1"/>
  <c r="K1146" i="1"/>
  <c r="L1146" i="1" s="1"/>
  <c r="K1145" i="1"/>
  <c r="L1145" i="1" s="1"/>
  <c r="K1144" i="1"/>
  <c r="K1143" i="1"/>
  <c r="K1142" i="1"/>
  <c r="K1141" i="1"/>
  <c r="K1140" i="1"/>
  <c r="K1139" i="1"/>
  <c r="K1138" i="1"/>
  <c r="K1137" i="1"/>
  <c r="L1137" i="1" s="1"/>
  <c r="K1136" i="1"/>
  <c r="K1135" i="1"/>
  <c r="K1134" i="1"/>
  <c r="K1133" i="1"/>
  <c r="K1132" i="1" l="1"/>
  <c r="L1132" i="1" s="1"/>
  <c r="K1131" i="1"/>
  <c r="K1130" i="1"/>
  <c r="L1130" i="1" s="1"/>
  <c r="K1129" i="1"/>
  <c r="K1128" i="1"/>
  <c r="K1127" i="1"/>
  <c r="K1126" i="1"/>
  <c r="K1125" i="1"/>
  <c r="K1123" i="1"/>
  <c r="L1123" i="1" s="1"/>
  <c r="K1122" i="1"/>
  <c r="L1122" i="1" s="1"/>
  <c r="K1121" i="1"/>
  <c r="K1120" i="1"/>
  <c r="K1119" i="1"/>
  <c r="K1118" i="1"/>
  <c r="K1117" i="1"/>
  <c r="L1117" i="1" s="1"/>
  <c r="K1115" i="1"/>
  <c r="K1114" i="1"/>
  <c r="K1113" i="1"/>
  <c r="K1112" i="1"/>
  <c r="L1112" i="1" s="1"/>
  <c r="K1111" i="1"/>
  <c r="K1110" i="1"/>
  <c r="K1109" i="1"/>
  <c r="K1108" i="1"/>
  <c r="K1107" i="1"/>
  <c r="K1106" i="1"/>
  <c r="K1105" i="1"/>
  <c r="K1104" i="1"/>
  <c r="K1103" i="1"/>
  <c r="K1102" i="1"/>
  <c r="K1101" i="1"/>
  <c r="K1100" i="1"/>
  <c r="K1099" i="1"/>
  <c r="L1099" i="1" s="1"/>
  <c r="K1098" i="1"/>
  <c r="K1097" i="1"/>
  <c r="K1096" i="1"/>
  <c r="K1095" i="1"/>
  <c r="K1094" i="1"/>
  <c r="L1094" i="1" s="1"/>
  <c r="K1093" i="1"/>
  <c r="K1092" i="1"/>
  <c r="K1091" i="1"/>
  <c r="K1090" i="1"/>
  <c r="K1089" i="1"/>
  <c r="K1088" i="1"/>
  <c r="L1088" i="1" s="1"/>
  <c r="K1087" i="1"/>
  <c r="K1086" i="1"/>
  <c r="K1085" i="1"/>
  <c r="K1084" i="1"/>
  <c r="K1083" i="1"/>
  <c r="L1083" i="1" s="1"/>
  <c r="K1082" i="1"/>
  <c r="K1080" i="1"/>
  <c r="K1079" i="1"/>
  <c r="K1078" i="1"/>
  <c r="K1077" i="1"/>
  <c r="K1076" i="1"/>
  <c r="K1075" i="1"/>
  <c r="K1074" i="1"/>
  <c r="L1074" i="1" s="1"/>
  <c r="K1073" i="1"/>
  <c r="L1073" i="1" s="1"/>
  <c r="K1072" i="1"/>
  <c r="K1071" i="1"/>
  <c r="K1070" i="1"/>
  <c r="K1069" i="1"/>
  <c r="K1068" i="1"/>
  <c r="K1067" i="1"/>
  <c r="K1066" i="1"/>
  <c r="L1066" i="1" s="1"/>
  <c r="K1065" i="1"/>
  <c r="K1064" i="1"/>
  <c r="K1063" i="1"/>
  <c r="K1062" i="1"/>
  <c r="K1061" i="1"/>
  <c r="K1060" i="1"/>
  <c r="K1059" i="1"/>
  <c r="K1058" i="1"/>
  <c r="K1057" i="1"/>
  <c r="K1056" i="1"/>
  <c r="K1055" i="1"/>
  <c r="K1053" i="1"/>
  <c r="L1053" i="1" s="1"/>
  <c r="K1052" i="1"/>
  <c r="K1051" i="1"/>
  <c r="K1050" i="1"/>
  <c r="K1049" i="1"/>
  <c r="K1048" i="1"/>
  <c r="K1047" i="1"/>
  <c r="K1046" i="1"/>
  <c r="K1045" i="1"/>
  <c r="K1044" i="1"/>
  <c r="L1044" i="1" s="1"/>
  <c r="K1043" i="1"/>
  <c r="K1042" i="1"/>
  <c r="K1041" i="1"/>
  <c r="L1041" i="1" s="1"/>
  <c r="K1040" i="1"/>
  <c r="K1039" i="1"/>
  <c r="K1038" i="1"/>
  <c r="K1037" i="1"/>
  <c r="K1036" i="1"/>
  <c r="K1035" i="1"/>
  <c r="K1034" i="1"/>
  <c r="L1034" i="1" s="1"/>
  <c r="K1033" i="1"/>
  <c r="K1032" i="1"/>
  <c r="K1031" i="1"/>
  <c r="K1030" i="1"/>
  <c r="L1030" i="1" s="1"/>
  <c r="K1029" i="1"/>
  <c r="K1028" i="1"/>
  <c r="K1027" i="1"/>
  <c r="K1026" i="1"/>
  <c r="K1025" i="1"/>
  <c r="L1025" i="1" s="1"/>
  <c r="K1024" i="1"/>
  <c r="K1023" i="1"/>
  <c r="K1022" i="1"/>
  <c r="K1021" i="1"/>
  <c r="K1020" i="1"/>
  <c r="K1019" i="1"/>
  <c r="K1018" i="1"/>
  <c r="L1018" i="1" s="1"/>
  <c r="K1017" i="1"/>
  <c r="K1016" i="1"/>
  <c r="L1016" i="1" s="1"/>
  <c r="K1015" i="1"/>
  <c r="L1015" i="1" s="1"/>
  <c r="K1014" i="1"/>
  <c r="K1013" i="1"/>
  <c r="K1012" i="1"/>
  <c r="K1011" i="1"/>
  <c r="L1011" i="1" s="1"/>
  <c r="K1010" i="1"/>
  <c r="K1008" i="1"/>
  <c r="K1007" i="1"/>
  <c r="K1006" i="1"/>
  <c r="K1005" i="1"/>
  <c r="K1004" i="1"/>
  <c r="K1003" i="1"/>
  <c r="K1002" i="1"/>
  <c r="K1001" i="1"/>
  <c r="K1000" i="1"/>
  <c r="L1000" i="1" s="1"/>
  <c r="K999" i="1"/>
  <c r="L999" i="1" s="1"/>
  <c r="K998" i="1"/>
  <c r="K997" i="1"/>
  <c r="K996" i="1"/>
  <c r="K995" i="1"/>
  <c r="K994" i="1"/>
  <c r="K993" i="1"/>
  <c r="K992" i="1"/>
  <c r="L992" i="1" s="1"/>
  <c r="K991" i="1"/>
  <c r="K989" i="1"/>
  <c r="K988" i="1"/>
  <c r="K987" i="1"/>
  <c r="K986" i="1"/>
  <c r="K985" i="1"/>
  <c r="K984" i="1"/>
  <c r="K983" i="1"/>
  <c r="K982" i="1"/>
  <c r="K981" i="1"/>
  <c r="K980" i="1"/>
  <c r="K979" i="1"/>
  <c r="L979" i="1" s="1"/>
  <c r="K978" i="1"/>
  <c r="K977" i="1"/>
  <c r="L977" i="1" s="1"/>
  <c r="K976" i="1"/>
  <c r="K975" i="1"/>
  <c r="K974" i="1"/>
  <c r="K973" i="1"/>
  <c r="K972" i="1"/>
  <c r="K971" i="1"/>
  <c r="K970" i="1"/>
  <c r="K969" i="1"/>
  <c r="K968" i="1"/>
  <c r="K967" i="1"/>
  <c r="K966" i="1"/>
  <c r="K965" i="1"/>
  <c r="K964" i="1"/>
  <c r="L964" i="1" s="1"/>
  <c r="K963" i="1"/>
  <c r="K962" i="1"/>
  <c r="K961" i="1"/>
  <c r="K960" i="1"/>
  <c r="K959" i="1"/>
  <c r="K958" i="1"/>
  <c r="K957" i="1"/>
  <c r="K956" i="1"/>
  <c r="K955" i="1"/>
  <c r="K954" i="1"/>
  <c r="K953" i="1"/>
  <c r="K952" i="1"/>
  <c r="K951" i="1"/>
  <c r="K949" i="1"/>
  <c r="K948" i="1"/>
  <c r="K947" i="1"/>
  <c r="K946" i="1"/>
  <c r="K945" i="1"/>
  <c r="K944" i="1"/>
  <c r="L944" i="1" s="1"/>
  <c r="K943" i="1"/>
  <c r="K942" i="1"/>
  <c r="L942" i="1" s="1"/>
  <c r="K941" i="1"/>
  <c r="K940" i="1"/>
  <c r="K939" i="1"/>
  <c r="K938" i="1"/>
  <c r="L938" i="1" s="1"/>
  <c r="K937" i="1"/>
  <c r="L937" i="1" s="1"/>
  <c r="K936" i="1"/>
  <c r="K935" i="1"/>
  <c r="L935" i="1" s="1"/>
  <c r="K934" i="1"/>
  <c r="K933" i="1"/>
  <c r="K932" i="1"/>
  <c r="K931" i="1"/>
  <c r="K930" i="1"/>
  <c r="K928" i="1"/>
  <c r="L928" i="1" s="1"/>
  <c r="K927" i="1"/>
  <c r="K926" i="1"/>
  <c r="K925" i="1"/>
  <c r="L925" i="1" s="1"/>
  <c r="K924" i="1"/>
  <c r="K923" i="1"/>
  <c r="K922" i="1"/>
  <c r="K921" i="1"/>
  <c r="K920" i="1"/>
  <c r="K919" i="1"/>
  <c r="K918" i="1"/>
  <c r="K917" i="1"/>
  <c r="K916" i="1"/>
  <c r="L916" i="1" s="1"/>
  <c r="K915" i="1"/>
  <c r="K914" i="1"/>
  <c r="K913" i="1"/>
  <c r="K912" i="1"/>
  <c r="K911" i="1"/>
  <c r="K910" i="1"/>
  <c r="K909" i="1"/>
  <c r="L909" i="1" s="1"/>
  <c r="K908" i="1"/>
  <c r="K907" i="1"/>
  <c r="K906" i="1"/>
  <c r="K905" i="1"/>
  <c r="K904" i="1"/>
  <c r="K903" i="1"/>
  <c r="K902" i="1"/>
  <c r="K901" i="1"/>
  <c r="K900" i="1"/>
  <c r="K899" i="1"/>
  <c r="K898" i="1"/>
  <c r="K897" i="1"/>
  <c r="L897" i="1" s="1"/>
  <c r="K895" i="1"/>
  <c r="K894" i="1"/>
  <c r="K893" i="1"/>
  <c r="L893" i="1" s="1"/>
  <c r="K892" i="1"/>
  <c r="K891" i="1"/>
  <c r="K890" i="1"/>
  <c r="K889" i="1"/>
  <c r="K888" i="1"/>
  <c r="L888" i="1" s="1"/>
  <c r="K887" i="1"/>
  <c r="K886" i="1"/>
  <c r="K885" i="1"/>
  <c r="K884" i="1"/>
  <c r="K883" i="1"/>
  <c r="K882" i="1"/>
  <c r="K881" i="1"/>
  <c r="K880" i="1"/>
  <c r="K879" i="1"/>
  <c r="K878" i="1"/>
  <c r="K877" i="1"/>
  <c r="L877" i="1" s="1"/>
  <c r="K876" i="1"/>
  <c r="K875" i="1"/>
  <c r="K874" i="1"/>
  <c r="L874" i="1" s="1"/>
  <c r="K873" i="1"/>
  <c r="K872" i="1"/>
  <c r="K871" i="1"/>
  <c r="K870" i="1"/>
  <c r="K869" i="1"/>
  <c r="L869" i="1" s="1"/>
  <c r="K868" i="1"/>
  <c r="K867" i="1"/>
  <c r="K866" i="1"/>
  <c r="K865" i="1"/>
  <c r="K864" i="1"/>
  <c r="K863" i="1"/>
  <c r="K862" i="1"/>
  <c r="L862" i="1" s="1"/>
  <c r="K861" i="1"/>
  <c r="K860" i="1"/>
  <c r="K859" i="1"/>
  <c r="K858" i="1"/>
  <c r="K857" i="1"/>
  <c r="K856" i="1"/>
  <c r="K855" i="1"/>
  <c r="K854" i="1"/>
  <c r="K853" i="1"/>
  <c r="K852" i="1"/>
  <c r="K850" i="1"/>
  <c r="K849" i="1"/>
  <c r="K848" i="1"/>
  <c r="L848" i="1" s="1"/>
  <c r="K847" i="1"/>
  <c r="K846" i="1"/>
  <c r="L846" i="1" s="1"/>
  <c r="K845" i="1"/>
  <c r="K844" i="1"/>
  <c r="K843" i="1"/>
  <c r="K842" i="1"/>
  <c r="K841" i="1"/>
  <c r="K840" i="1"/>
  <c r="K839" i="1"/>
  <c r="K838" i="1"/>
  <c r="K837" i="1"/>
  <c r="L837" i="1" s="1"/>
  <c r="K836" i="1"/>
  <c r="K835" i="1"/>
  <c r="K834" i="1"/>
  <c r="K833" i="1"/>
  <c r="K832" i="1"/>
  <c r="K831" i="1"/>
  <c r="K830" i="1"/>
  <c r="K829" i="1"/>
  <c r="K828" i="1"/>
  <c r="K827" i="1"/>
  <c r="K826" i="1"/>
  <c r="K825" i="1"/>
  <c r="K824" i="1"/>
  <c r="K823" i="1"/>
  <c r="L823" i="1" s="1"/>
  <c r="B823" i="1"/>
  <c r="B824" i="1" s="1"/>
  <c r="K822" i="1"/>
  <c r="K821" i="1"/>
  <c r="K820" i="1"/>
  <c r="B820" i="1"/>
  <c r="K819" i="1"/>
  <c r="K818" i="1"/>
  <c r="K817" i="1"/>
  <c r="K816" i="1"/>
  <c r="K815" i="1"/>
  <c r="B815" i="1"/>
  <c r="B816" i="1" s="1"/>
  <c r="K814" i="1"/>
  <c r="L814" i="1" s="1"/>
  <c r="K813" i="1"/>
  <c r="K812" i="1"/>
  <c r="B812" i="1"/>
  <c r="B813" i="1" s="1"/>
  <c r="K811" i="1"/>
  <c r="K810" i="1"/>
  <c r="K809" i="1"/>
  <c r="K808" i="1"/>
  <c r="K807" i="1"/>
  <c r="K806" i="1"/>
  <c r="K805" i="1"/>
  <c r="L805" i="1" s="1"/>
  <c r="K804" i="1"/>
  <c r="K803" i="1"/>
  <c r="K802" i="1"/>
  <c r="K801" i="1"/>
  <c r="K800" i="1"/>
  <c r="K799" i="1"/>
  <c r="K798" i="1"/>
  <c r="L798" i="1" s="1"/>
  <c r="K797" i="1"/>
  <c r="K796" i="1"/>
  <c r="K795" i="1"/>
  <c r="L795" i="1" s="1"/>
  <c r="K794" i="1"/>
  <c r="K793" i="1"/>
  <c r="K792" i="1"/>
  <c r="K791" i="1"/>
  <c r="K790" i="1"/>
  <c r="K789" i="1"/>
  <c r="K788" i="1"/>
  <c r="L788" i="1" s="1"/>
  <c r="K787" i="1"/>
  <c r="K786" i="1"/>
  <c r="K785" i="1"/>
  <c r="K784" i="1"/>
  <c r="L784" i="1" s="1"/>
  <c r="K783" i="1"/>
  <c r="K782" i="1"/>
  <c r="L782" i="1" s="1"/>
  <c r="K781" i="1"/>
  <c r="L781" i="1" s="1"/>
  <c r="K780" i="1"/>
  <c r="K779" i="1"/>
  <c r="K778" i="1"/>
  <c r="K777" i="1"/>
  <c r="K776" i="1"/>
  <c r="K775" i="1"/>
  <c r="K774" i="1"/>
  <c r="K773" i="1"/>
  <c r="K772" i="1"/>
  <c r="K771" i="1"/>
  <c r="K770" i="1"/>
  <c r="K769" i="1"/>
  <c r="K768" i="1"/>
  <c r="K767" i="1"/>
  <c r="L767" i="1" s="1"/>
  <c r="K766" i="1"/>
  <c r="K765" i="1"/>
  <c r="K764" i="1"/>
  <c r="L764" i="1" s="1"/>
  <c r="K763" i="1"/>
  <c r="K762" i="1"/>
  <c r="K761" i="1"/>
  <c r="K760" i="1"/>
  <c r="K759" i="1"/>
  <c r="K758" i="1"/>
  <c r="K757" i="1"/>
  <c r="K756" i="1"/>
  <c r="K755" i="1"/>
  <c r="K754" i="1"/>
  <c r="K753" i="1"/>
  <c r="K752" i="1"/>
  <c r="K751" i="1"/>
  <c r="K750" i="1"/>
  <c r="K749" i="1"/>
  <c r="L749" i="1" s="1"/>
  <c r="K748" i="1"/>
  <c r="K747" i="1"/>
  <c r="K746" i="1"/>
  <c r="K745" i="1"/>
  <c r="K744" i="1"/>
  <c r="L744" i="1" s="1"/>
  <c r="K743" i="1"/>
  <c r="K742" i="1"/>
  <c r="K741" i="1"/>
  <c r="K740" i="1"/>
  <c r="K739" i="1"/>
  <c r="K738" i="1"/>
  <c r="K737" i="1"/>
  <c r="K736" i="1"/>
  <c r="K735" i="1"/>
  <c r="L735" i="1" s="1"/>
  <c r="K734" i="1"/>
  <c r="K733" i="1"/>
  <c r="K732" i="1"/>
  <c r="K731" i="1"/>
  <c r="L731" i="1" s="1"/>
  <c r="K730" i="1"/>
  <c r="K729" i="1"/>
  <c r="L729" i="1" s="1"/>
  <c r="K728" i="1"/>
  <c r="K727" i="1"/>
  <c r="K726" i="1"/>
  <c r="K725" i="1"/>
  <c r="K724" i="1"/>
  <c r="L724" i="1" s="1"/>
  <c r="K723" i="1"/>
  <c r="K722" i="1"/>
  <c r="K721" i="1"/>
  <c r="K720" i="1"/>
  <c r="K719" i="1"/>
  <c r="K718" i="1"/>
  <c r="L718" i="1" s="1"/>
  <c r="K717" i="1"/>
  <c r="K716" i="1"/>
  <c r="K715" i="1"/>
  <c r="L715" i="1" s="1"/>
  <c r="K714" i="1"/>
  <c r="K713" i="1"/>
  <c r="K712" i="1"/>
  <c r="K711" i="1"/>
  <c r="K710" i="1"/>
  <c r="L710" i="1" s="1"/>
  <c r="K709" i="1"/>
  <c r="K708" i="1"/>
  <c r="K707" i="1"/>
  <c r="K706" i="1"/>
  <c r="K705" i="1"/>
  <c r="K704" i="1"/>
  <c r="K703" i="1"/>
  <c r="K702" i="1"/>
  <c r="K701" i="1"/>
  <c r="K700" i="1"/>
  <c r="K699" i="1"/>
  <c r="K698" i="1"/>
  <c r="K697" i="1"/>
  <c r="K696" i="1"/>
  <c r="K695" i="1"/>
  <c r="K694" i="1"/>
  <c r="K693" i="1"/>
  <c r="K692" i="1"/>
  <c r="K691" i="1"/>
  <c r="K690" i="1"/>
  <c r="K689" i="1"/>
  <c r="K688" i="1"/>
  <c r="L688" i="1" s="1"/>
  <c r="K687" i="1"/>
  <c r="K686" i="1"/>
  <c r="K685" i="1"/>
  <c r="K684" i="1"/>
  <c r="K683" i="1"/>
  <c r="K682" i="1"/>
  <c r="K681" i="1"/>
  <c r="K680" i="1"/>
  <c r="L680" i="1" s="1"/>
  <c r="K679" i="1"/>
  <c r="K678" i="1"/>
  <c r="K677" i="1"/>
  <c r="K676" i="1"/>
  <c r="K675" i="1"/>
  <c r="K674" i="1"/>
  <c r="L674" i="1" s="1"/>
  <c r="K673" i="1"/>
  <c r="K672" i="1"/>
  <c r="K671" i="1"/>
  <c r="K670" i="1"/>
  <c r="K669" i="1"/>
  <c r="L669" i="1" s="1"/>
  <c r="K668" i="1"/>
  <c r="K667" i="1"/>
  <c r="L667" i="1" s="1"/>
  <c r="K666" i="1"/>
  <c r="K665" i="1"/>
  <c r="K664" i="1"/>
  <c r="K663" i="1"/>
  <c r="L663" i="1" s="1"/>
  <c r="K662" i="1"/>
  <c r="K661" i="1"/>
  <c r="K660" i="1"/>
  <c r="K659" i="1"/>
  <c r="K658" i="1"/>
  <c r="L658" i="1" s="1"/>
  <c r="K657" i="1"/>
  <c r="L657" i="1" s="1"/>
  <c r="K656" i="1"/>
  <c r="K655" i="1"/>
  <c r="K654" i="1"/>
  <c r="L654" i="1" s="1"/>
  <c r="K653" i="1"/>
  <c r="K652" i="1"/>
  <c r="K651" i="1"/>
  <c r="K650" i="1"/>
  <c r="L650" i="1" s="1"/>
  <c r="K649" i="1"/>
  <c r="K648" i="1"/>
  <c r="K647" i="1"/>
  <c r="K646" i="1"/>
  <c r="L646" i="1" s="1"/>
  <c r="K645" i="1"/>
  <c r="K644" i="1"/>
  <c r="K643" i="1"/>
  <c r="L643" i="1" s="1"/>
  <c r="K642" i="1"/>
  <c r="K641" i="1"/>
  <c r="K640" i="1"/>
  <c r="L640" i="1" s="1"/>
  <c r="K639" i="1"/>
  <c r="K638" i="1"/>
  <c r="K637" i="1"/>
  <c r="K636" i="1"/>
  <c r="L636" i="1" s="1"/>
  <c r="K635" i="1"/>
  <c r="K634" i="1"/>
  <c r="K633" i="1"/>
  <c r="K632" i="1"/>
  <c r="K631" i="1"/>
  <c r="K629" i="1"/>
  <c r="K628" i="1"/>
  <c r="K627" i="1"/>
  <c r="K626" i="1"/>
  <c r="K625" i="1"/>
  <c r="K624" i="1"/>
  <c r="K623" i="1"/>
  <c r="K622" i="1"/>
  <c r="K621" i="1"/>
  <c r="K620" i="1"/>
  <c r="L620" i="1" s="1"/>
  <c r="K619" i="1"/>
  <c r="K618" i="1"/>
  <c r="K617" i="1"/>
  <c r="K616" i="1"/>
  <c r="L616" i="1" s="1"/>
  <c r="K615" i="1"/>
  <c r="K614" i="1"/>
  <c r="K613" i="1"/>
  <c r="L613" i="1" s="1"/>
  <c r="K612" i="1"/>
  <c r="L612" i="1" s="1"/>
  <c r="K611" i="1"/>
  <c r="K610" i="1"/>
  <c r="K609" i="1"/>
  <c r="K608" i="1"/>
  <c r="L608" i="1" s="1"/>
  <c r="K607" i="1"/>
  <c r="L607" i="1" s="1"/>
  <c r="K606" i="1"/>
  <c r="K605" i="1"/>
  <c r="K604" i="1"/>
  <c r="K603" i="1"/>
  <c r="K602" i="1"/>
  <c r="K601" i="1"/>
  <c r="K600" i="1"/>
  <c r="K599" i="1"/>
  <c r="K598" i="1"/>
  <c r="K597" i="1"/>
  <c r="K596" i="1"/>
  <c r="K595" i="1"/>
  <c r="K594" i="1"/>
  <c r="K593" i="1"/>
  <c r="K592" i="1"/>
  <c r="K591" i="1"/>
  <c r="K590" i="1"/>
  <c r="K589" i="1"/>
  <c r="L745" i="1" l="1"/>
  <c r="K588" i="1"/>
  <c r="L588" i="1" s="1"/>
  <c r="K587" i="1"/>
  <c r="K586" i="1"/>
  <c r="K585" i="1"/>
  <c r="L585" i="1" s="1"/>
  <c r="K584" i="1"/>
  <c r="K583" i="1"/>
  <c r="K582" i="1"/>
  <c r="K581" i="1"/>
  <c r="L581" i="1" s="1"/>
  <c r="K580" i="1"/>
  <c r="L580" i="1" s="1"/>
  <c r="K579" i="1"/>
  <c r="K578" i="1"/>
  <c r="K577" i="1"/>
  <c r="K576" i="1"/>
  <c r="K575" i="1"/>
  <c r="L575" i="1" s="1"/>
  <c r="K574" i="1"/>
  <c r="K573" i="1"/>
  <c r="L573" i="1" s="1"/>
  <c r="K572" i="1"/>
  <c r="K571" i="1"/>
  <c r="L571" i="1" s="1"/>
  <c r="L566" i="1"/>
  <c r="L559" i="1"/>
  <c r="L554" i="1"/>
  <c r="K552" i="1"/>
  <c r="L552" i="1" s="1"/>
  <c r="K551" i="1"/>
  <c r="K550" i="1"/>
  <c r="L550" i="1" s="1"/>
  <c r="K549" i="1"/>
  <c r="K548" i="1"/>
  <c r="K547" i="1"/>
  <c r="K546" i="1"/>
  <c r="K545" i="1"/>
  <c r="K544" i="1"/>
  <c r="K543" i="1"/>
  <c r="L543" i="1" s="1"/>
  <c r="K542" i="1"/>
  <c r="K541" i="1"/>
  <c r="K540" i="1"/>
  <c r="K539" i="1"/>
  <c r="L539" i="1" s="1"/>
  <c r="K538" i="1"/>
  <c r="K537" i="1"/>
  <c r="L537" i="1" s="1"/>
  <c r="K536" i="1"/>
  <c r="K535" i="1"/>
  <c r="L535" i="1" s="1"/>
  <c r="K534" i="1"/>
  <c r="K533" i="1"/>
  <c r="L533" i="1" s="1"/>
  <c r="K532" i="1"/>
  <c r="K531" i="1"/>
  <c r="K530" i="1"/>
  <c r="K529" i="1"/>
  <c r="K528" i="1"/>
  <c r="K527" i="1"/>
  <c r="K526" i="1"/>
  <c r="K525" i="1"/>
  <c r="K524" i="1"/>
  <c r="L524" i="1" s="1"/>
  <c r="K523" i="1"/>
  <c r="K522" i="1"/>
  <c r="K521" i="1"/>
  <c r="K520" i="1"/>
  <c r="K519" i="1"/>
  <c r="K518" i="1"/>
  <c r="K517" i="1"/>
  <c r="K516" i="1"/>
  <c r="K515" i="1"/>
  <c r="K514" i="1"/>
  <c r="K513" i="1"/>
  <c r="L513" i="1" s="1"/>
  <c r="K512" i="1"/>
  <c r="K511" i="1"/>
  <c r="K510" i="1"/>
  <c r="K509" i="1"/>
  <c r="K508" i="1"/>
  <c r="K507" i="1"/>
  <c r="L507" i="1" s="1"/>
  <c r="K506" i="1"/>
  <c r="K505" i="1"/>
  <c r="K504" i="1"/>
  <c r="K503" i="1"/>
  <c r="K502" i="1"/>
  <c r="K501" i="1"/>
  <c r="K500" i="1"/>
  <c r="K499" i="1"/>
  <c r="K498" i="1"/>
  <c r="K497" i="1"/>
  <c r="K496" i="1"/>
  <c r="K495" i="1"/>
  <c r="K494" i="1"/>
  <c r="K493" i="1"/>
  <c r="L493" i="1" s="1"/>
  <c r="K492" i="1"/>
  <c r="K491" i="1"/>
  <c r="K490" i="1"/>
  <c r="L490" i="1" s="1"/>
  <c r="K489" i="1"/>
  <c r="K488" i="1"/>
  <c r="L488" i="1" s="1"/>
  <c r="K487" i="1"/>
  <c r="K486" i="1"/>
  <c r="K485" i="1"/>
  <c r="K484" i="1"/>
  <c r="K483" i="1"/>
  <c r="K482" i="1"/>
  <c r="K481" i="1"/>
  <c r="L481" i="1" s="1"/>
  <c r="K480" i="1"/>
  <c r="K479" i="1"/>
  <c r="K478" i="1"/>
  <c r="K477" i="1"/>
  <c r="K476" i="1"/>
  <c r="K475" i="1"/>
  <c r="K474" i="1"/>
  <c r="K473" i="1"/>
  <c r="K472" i="1"/>
  <c r="L472" i="1" s="1"/>
  <c r="K471" i="1"/>
  <c r="L471" i="1" s="1"/>
  <c r="K470" i="1"/>
  <c r="K469" i="1"/>
  <c r="K468" i="1"/>
  <c r="K467" i="1"/>
  <c r="L467" i="1" s="1"/>
  <c r="K466" i="1"/>
  <c r="K465" i="1"/>
  <c r="K464" i="1"/>
  <c r="K463" i="1"/>
  <c r="K462" i="1"/>
  <c r="L462" i="1" s="1"/>
  <c r="K461" i="1"/>
  <c r="K460" i="1"/>
  <c r="K459" i="1"/>
  <c r="L459" i="1" s="1"/>
  <c r="K458" i="1"/>
  <c r="K457" i="1"/>
  <c r="K456" i="1"/>
  <c r="K455" i="1"/>
  <c r="K454" i="1"/>
  <c r="L454" i="1" s="1"/>
  <c r="K453" i="1"/>
  <c r="K452" i="1"/>
  <c r="L452" i="1" s="1"/>
  <c r="K451" i="1"/>
  <c r="K450" i="1"/>
  <c r="K449" i="1"/>
  <c r="K448" i="1"/>
  <c r="K447" i="1"/>
  <c r="K446" i="1"/>
  <c r="L446" i="1" s="1"/>
  <c r="K445" i="1"/>
  <c r="K444" i="1"/>
  <c r="L444" i="1" s="1"/>
  <c r="K443" i="1"/>
  <c r="K442" i="1"/>
  <c r="K441" i="1"/>
  <c r="K440" i="1"/>
  <c r="K439" i="1"/>
  <c r="K438" i="1"/>
  <c r="L438" i="1" s="1"/>
  <c r="K437" i="1"/>
  <c r="K436" i="1"/>
  <c r="K435" i="1"/>
  <c r="L435" i="1" s="1"/>
  <c r="K434" i="1"/>
  <c r="K433" i="1"/>
  <c r="K432" i="1"/>
  <c r="K431" i="1"/>
  <c r="L431" i="1" s="1"/>
  <c r="K430" i="1"/>
  <c r="K429" i="1"/>
  <c r="L429" i="1" s="1"/>
  <c r="K428" i="1"/>
  <c r="K427" i="1"/>
  <c r="K426" i="1"/>
  <c r="K425" i="1"/>
  <c r="K424" i="1"/>
  <c r="K423" i="1"/>
  <c r="K422" i="1"/>
  <c r="L422" i="1" s="1"/>
  <c r="K421" i="1"/>
  <c r="K420" i="1"/>
  <c r="K419" i="1"/>
  <c r="K418" i="1"/>
  <c r="K417" i="1"/>
  <c r="K416" i="1"/>
  <c r="K415" i="1"/>
  <c r="K414" i="1"/>
  <c r="L414" i="1" s="1"/>
  <c r="K413" i="1"/>
  <c r="K412" i="1"/>
  <c r="K411" i="1"/>
  <c r="K410" i="1"/>
  <c r="K409" i="1"/>
  <c r="K408" i="1"/>
  <c r="K407" i="1"/>
  <c r="K406" i="1"/>
  <c r="L406" i="1" s="1"/>
  <c r="K405" i="1"/>
  <c r="K404" i="1"/>
  <c r="K403" i="1"/>
  <c r="K402" i="1"/>
  <c r="L402" i="1" s="1"/>
  <c r="K401" i="1"/>
  <c r="K400" i="1"/>
  <c r="K399" i="1"/>
  <c r="K398" i="1"/>
  <c r="K397" i="1"/>
  <c r="K396" i="1"/>
  <c r="L396" i="1" s="1"/>
  <c r="K395" i="1"/>
  <c r="K394" i="1"/>
  <c r="K393" i="1"/>
  <c r="L393" i="1" s="1"/>
  <c r="K392" i="1"/>
  <c r="K391" i="1"/>
  <c r="K390" i="1"/>
  <c r="K389" i="1"/>
  <c r="K388" i="1"/>
  <c r="K387" i="1"/>
  <c r="K386" i="1"/>
  <c r="L386" i="1" s="1"/>
  <c r="K385" i="1"/>
  <c r="K384" i="1"/>
  <c r="K383" i="1"/>
  <c r="K382" i="1"/>
  <c r="K381" i="1"/>
  <c r="K380" i="1"/>
  <c r="K379" i="1"/>
  <c r="K378" i="1"/>
  <c r="K377" i="1"/>
  <c r="K376" i="1"/>
  <c r="L376" i="1" s="1"/>
  <c r="K375" i="1"/>
  <c r="L375" i="1" s="1"/>
  <c r="K374" i="1"/>
  <c r="K373" i="1"/>
  <c r="K372" i="1"/>
  <c r="K371" i="1"/>
  <c r="K370" i="1"/>
  <c r="K369" i="1"/>
  <c r="K368" i="1"/>
  <c r="K367" i="1"/>
  <c r="K366" i="1"/>
  <c r="K365" i="1"/>
  <c r="K364" i="1"/>
  <c r="K363" i="1"/>
  <c r="K362" i="1"/>
  <c r="L362" i="1" s="1"/>
  <c r="K361" i="1"/>
  <c r="K360" i="1"/>
  <c r="L360" i="1" s="1"/>
  <c r="K359" i="1"/>
  <c r="K358" i="1"/>
  <c r="K357" i="1"/>
  <c r="K356" i="1"/>
  <c r="K355" i="1"/>
  <c r="L355" i="1" s="1"/>
  <c r="K354" i="1"/>
  <c r="K353" i="1"/>
  <c r="K352" i="1"/>
  <c r="K351" i="1"/>
  <c r="K350" i="1"/>
  <c r="K349" i="1"/>
  <c r="L349" i="1" s="1"/>
  <c r="K348" i="1"/>
  <c r="K347" i="1"/>
  <c r="K346" i="1"/>
  <c r="L346" i="1" s="1"/>
  <c r="K345" i="1"/>
  <c r="K344" i="1"/>
  <c r="K343" i="1"/>
  <c r="K342" i="1"/>
  <c r="K341" i="1"/>
  <c r="K340" i="1"/>
  <c r="K339" i="1"/>
  <c r="L339" i="1" s="1"/>
  <c r="K338" i="1"/>
  <c r="K337" i="1"/>
  <c r="K336" i="1"/>
  <c r="K335" i="1"/>
  <c r="K334" i="1"/>
  <c r="K333" i="1"/>
  <c r="K332" i="1"/>
  <c r="K331" i="1"/>
  <c r="K330" i="1"/>
  <c r="K329" i="1"/>
  <c r="K328" i="1"/>
  <c r="K327" i="1"/>
  <c r="K326" i="1"/>
  <c r="K325" i="1"/>
  <c r="K324" i="1"/>
  <c r="K323" i="1"/>
  <c r="L323" i="1" s="1"/>
  <c r="K322" i="1"/>
  <c r="K321" i="1"/>
  <c r="K320" i="1"/>
  <c r="K319" i="1"/>
  <c r="K318" i="1"/>
  <c r="K317" i="1"/>
  <c r="K316" i="1"/>
  <c r="K315" i="1"/>
  <c r="L315" i="1" s="1"/>
  <c r="K314" i="1"/>
  <c r="K313" i="1"/>
  <c r="K312" i="1"/>
  <c r="K311" i="1"/>
  <c r="K310" i="1"/>
  <c r="L310" i="1" s="1"/>
  <c r="K309" i="1"/>
  <c r="K308" i="1"/>
  <c r="K307" i="1"/>
  <c r="K306" i="1"/>
  <c r="K305" i="1"/>
  <c r="L305" i="1" s="1"/>
  <c r="K304" i="1"/>
  <c r="K303" i="1"/>
  <c r="L303" i="1" s="1"/>
  <c r="K302" i="1"/>
  <c r="K301" i="1"/>
  <c r="L301" i="1" s="1"/>
  <c r="K300" i="1"/>
  <c r="K299" i="1"/>
  <c r="K298" i="1"/>
  <c r="K297" i="1"/>
  <c r="K296" i="1"/>
  <c r="K295" i="1"/>
  <c r="K294" i="1"/>
  <c r="K293" i="1"/>
  <c r="K292" i="1"/>
  <c r="L292" i="1" s="1"/>
  <c r="K291" i="1"/>
  <c r="K290" i="1"/>
  <c r="L290" i="1" s="1"/>
  <c r="K289" i="1"/>
  <c r="K288" i="1"/>
  <c r="K287" i="1"/>
  <c r="K286" i="1"/>
  <c r="K285" i="1"/>
  <c r="K284" i="1"/>
  <c r="K283" i="1"/>
  <c r="K282" i="1"/>
  <c r="K281" i="1"/>
  <c r="K280" i="1"/>
  <c r="L280" i="1" s="1"/>
  <c r="K279" i="1"/>
  <c r="K278" i="1"/>
  <c r="K277" i="1"/>
  <c r="K276" i="1"/>
  <c r="K275" i="1"/>
  <c r="K274" i="1"/>
  <c r="K273" i="1"/>
  <c r="K272" i="1"/>
  <c r="K271" i="1"/>
  <c r="L271" i="1" s="1"/>
  <c r="K270" i="1"/>
  <c r="K269" i="1"/>
  <c r="K268" i="1"/>
  <c r="K267" i="1"/>
  <c r="K266" i="1"/>
  <c r="K265" i="1"/>
  <c r="K264" i="1"/>
  <c r="K263" i="1"/>
  <c r="K262" i="1"/>
  <c r="L262" i="1" s="1"/>
  <c r="K261" i="1"/>
  <c r="K260" i="1"/>
  <c r="K259" i="1"/>
  <c r="K258" i="1"/>
  <c r="K257" i="1"/>
  <c r="K256" i="1"/>
  <c r="K255" i="1"/>
  <c r="K254" i="1"/>
  <c r="K253" i="1"/>
  <c r="L253" i="1" s="1"/>
  <c r="K252" i="1"/>
  <c r="L252" i="1" s="1"/>
  <c r="K251" i="1"/>
  <c r="K250" i="1"/>
  <c r="K249" i="1"/>
  <c r="K248" i="1"/>
  <c r="K247" i="1"/>
  <c r="K246" i="1"/>
  <c r="K245" i="1"/>
  <c r="L245" i="1" s="1"/>
  <c r="K244" i="1"/>
  <c r="L244" i="1" s="1"/>
  <c r="K243" i="1"/>
  <c r="K242" i="1"/>
  <c r="K241" i="1"/>
  <c r="K240" i="1"/>
  <c r="K239" i="1"/>
  <c r="K238" i="1"/>
  <c r="K237" i="1"/>
  <c r="L237" i="1" s="1"/>
  <c r="K236" i="1"/>
  <c r="K235" i="1"/>
  <c r="K234" i="1"/>
  <c r="L234" i="1" s="1"/>
  <c r="K233" i="1"/>
  <c r="K232" i="1"/>
  <c r="K231" i="1"/>
  <c r="K230" i="1"/>
  <c r="K229" i="1"/>
  <c r="L229" i="1" s="1"/>
  <c r="K228" i="1"/>
  <c r="K227" i="1"/>
  <c r="L227" i="1" s="1"/>
  <c r="K226" i="1"/>
  <c r="K225" i="1"/>
  <c r="L225" i="1" s="1"/>
  <c r="K224" i="1"/>
  <c r="K223" i="1"/>
  <c r="K222" i="1"/>
  <c r="K221" i="1"/>
  <c r="K220" i="1"/>
  <c r="L220" i="1" s="1"/>
  <c r="K219" i="1"/>
  <c r="K218" i="1"/>
  <c r="K217" i="1"/>
  <c r="L217" i="1" s="1"/>
  <c r="K216" i="1"/>
  <c r="K215" i="1"/>
  <c r="K214" i="1"/>
  <c r="K213" i="1"/>
  <c r="K212" i="1"/>
  <c r="K211" i="1"/>
  <c r="K210" i="1"/>
  <c r="K209" i="1"/>
  <c r="K208" i="1"/>
  <c r="K207" i="1"/>
  <c r="K206" i="1"/>
  <c r="L206" i="1" s="1"/>
  <c r="K205" i="1"/>
  <c r="K204" i="1"/>
  <c r="K203" i="1"/>
  <c r="K202" i="1"/>
  <c r="K201" i="1"/>
  <c r="K200" i="1"/>
  <c r="L200" i="1" s="1"/>
  <c r="K199" i="1"/>
  <c r="L199" i="1" s="1"/>
  <c r="K198" i="1"/>
  <c r="K197" i="1"/>
  <c r="K196" i="1"/>
  <c r="K195" i="1"/>
  <c r="K194" i="1"/>
  <c r="K193" i="1"/>
  <c r="K192" i="1"/>
  <c r="K191" i="1"/>
  <c r="K190" i="1"/>
  <c r="K189" i="1"/>
  <c r="K188" i="1"/>
  <c r="K187" i="1"/>
  <c r="K186" i="1"/>
  <c r="K185" i="1"/>
  <c r="K184" i="1"/>
  <c r="K183" i="1"/>
  <c r="K182" i="1"/>
  <c r="K181" i="1"/>
  <c r="K180" i="1"/>
  <c r="K179" i="1"/>
  <c r="K178" i="1"/>
  <c r="K177" i="1"/>
  <c r="K176" i="1"/>
  <c r="L176" i="1" s="1"/>
  <c r="K175" i="1"/>
  <c r="K174" i="1"/>
  <c r="K173" i="1"/>
  <c r="L173" i="1" s="1"/>
  <c r="K172" i="1"/>
  <c r="K171" i="1"/>
  <c r="K170" i="1"/>
  <c r="L170" i="1" s="1"/>
  <c r="K169" i="1"/>
  <c r="K168" i="1"/>
  <c r="K167" i="1"/>
  <c r="K166" i="1"/>
  <c r="K165" i="1"/>
  <c r="K164" i="1"/>
  <c r="K163" i="1"/>
  <c r="L163" i="1" s="1"/>
  <c r="K162" i="1"/>
  <c r="K161" i="1"/>
  <c r="K160" i="1"/>
  <c r="L160" i="1" s="1"/>
  <c r="K159" i="1"/>
  <c r="L159" i="1" s="1"/>
  <c r="K158" i="1"/>
  <c r="K157" i="1"/>
  <c r="K156" i="1"/>
  <c r="K155" i="1"/>
  <c r="K154" i="1"/>
  <c r="K153" i="1"/>
  <c r="K152" i="1"/>
  <c r="L152" i="1" s="1"/>
  <c r="K151" i="1"/>
  <c r="K150" i="1"/>
  <c r="K149" i="1"/>
  <c r="K148" i="1"/>
  <c r="K147" i="1"/>
  <c r="L147" i="1" s="1"/>
  <c r="K146" i="1"/>
  <c r="K145" i="1"/>
  <c r="K144" i="1"/>
  <c r="K143" i="1"/>
  <c r="K142" i="1"/>
  <c r="K141" i="1"/>
  <c r="L141" i="1" s="1"/>
  <c r="K140" i="1"/>
  <c r="L140" i="1" s="1"/>
  <c r="K139" i="1"/>
  <c r="K138" i="1"/>
  <c r="K137" i="1"/>
  <c r="L137" i="1" s="1"/>
  <c r="K136" i="1"/>
  <c r="K135" i="1"/>
  <c r="K134" i="1"/>
  <c r="K133" i="1"/>
  <c r="K132" i="1"/>
  <c r="K131" i="1"/>
  <c r="K130" i="1"/>
  <c r="K129" i="1"/>
  <c r="K128" i="1"/>
  <c r="K127" i="1"/>
  <c r="K126" i="1"/>
  <c r="K125" i="1"/>
  <c r="K124" i="1"/>
  <c r="L124" i="1" s="1"/>
  <c r="K123" i="1"/>
  <c r="K122" i="1"/>
  <c r="L122" i="1" s="1"/>
  <c r="K121" i="1"/>
  <c r="K120" i="1"/>
  <c r="K119" i="1"/>
  <c r="K118" i="1"/>
  <c r="K117" i="1"/>
  <c r="K116" i="1"/>
  <c r="K115" i="1"/>
  <c r="K114" i="1"/>
  <c r="K113" i="1"/>
  <c r="K112" i="1"/>
  <c r="L112" i="1" s="1"/>
  <c r="K111" i="1"/>
  <c r="L111" i="1" s="1"/>
  <c r="K110" i="1"/>
  <c r="L110" i="1" s="1"/>
  <c r="K109" i="1"/>
  <c r="K108" i="1"/>
  <c r="K107" i="1"/>
  <c r="K106" i="1"/>
  <c r="K105" i="1"/>
  <c r="K104" i="1"/>
  <c r="K103" i="1"/>
  <c r="L103" i="1" s="1"/>
  <c r="K102" i="1"/>
  <c r="K101" i="1"/>
  <c r="K100" i="1"/>
  <c r="K99" i="1"/>
  <c r="K98" i="1"/>
  <c r="K97" i="1"/>
  <c r="L97" i="1" s="1"/>
  <c r="K96" i="1"/>
  <c r="K95" i="1"/>
  <c r="L95" i="1" s="1"/>
  <c r="K94" i="1"/>
  <c r="K93" i="1"/>
  <c r="K92" i="1"/>
  <c r="K91" i="1"/>
  <c r="L91" i="1" s="1"/>
  <c r="K90" i="1"/>
  <c r="K89" i="1"/>
  <c r="K88" i="1"/>
  <c r="K87" i="1"/>
  <c r="K86" i="1"/>
  <c r="L86" i="1" s="1"/>
  <c r="K85" i="1"/>
  <c r="K84" i="1"/>
  <c r="L84" i="1" s="1"/>
  <c r="K83" i="1"/>
  <c r="K82" i="1"/>
  <c r="K81" i="1"/>
  <c r="K80" i="1"/>
  <c r="K79" i="1"/>
  <c r="K78" i="1"/>
  <c r="K77" i="1"/>
  <c r="K76" i="1"/>
  <c r="K75" i="1"/>
  <c r="K74" i="1"/>
  <c r="K73" i="1"/>
  <c r="K72" i="1"/>
  <c r="K71" i="1"/>
  <c r="K70" i="1"/>
  <c r="K69" i="1"/>
  <c r="K68" i="1"/>
  <c r="K67" i="1"/>
  <c r="K66" i="1"/>
  <c r="L66" i="1" s="1"/>
  <c r="K65" i="1"/>
  <c r="K64" i="1"/>
  <c r="K63" i="1"/>
  <c r="K62" i="1"/>
  <c r="K61" i="1"/>
  <c r="K60" i="1"/>
  <c r="K59" i="1"/>
  <c r="L59" i="1" s="1"/>
  <c r="K58" i="1"/>
  <c r="K57" i="1"/>
  <c r="L57" i="1" s="1"/>
  <c r="K56" i="1"/>
  <c r="L56" i="1" s="1"/>
  <c r="K55" i="1"/>
  <c r="K54" i="1"/>
  <c r="K53" i="1"/>
  <c r="K52" i="1"/>
  <c r="K51" i="1"/>
  <c r="K50" i="1"/>
  <c r="K49" i="1"/>
  <c r="L49" i="1" s="1"/>
  <c r="K48" i="1"/>
  <c r="K47" i="1"/>
  <c r="K46" i="1"/>
  <c r="K45" i="1"/>
  <c r="K44" i="1"/>
  <c r="K43" i="1"/>
  <c r="K42" i="1"/>
  <c r="K41" i="1"/>
  <c r="K40" i="1"/>
  <c r="K39" i="1"/>
  <c r="K38" i="1"/>
  <c r="K37" i="1"/>
  <c r="L37" i="1" s="1"/>
  <c r="K36" i="1"/>
  <c r="K35" i="1"/>
  <c r="L35" i="1" s="1"/>
  <c r="K34" i="1"/>
  <c r="K33" i="1"/>
  <c r="K32" i="1"/>
  <c r="K31" i="1"/>
  <c r="K30" i="1"/>
  <c r="K29" i="1"/>
  <c r="K28" i="1"/>
  <c r="K27" i="1"/>
  <c r="K26" i="1"/>
  <c r="K25" i="1"/>
  <c r="L25" i="1" s="1"/>
  <c r="K24" i="1"/>
  <c r="K23" i="1"/>
  <c r="K22" i="1"/>
  <c r="L22" i="1" s="1"/>
  <c r="K21" i="1"/>
  <c r="K20" i="1"/>
  <c r="K19" i="1"/>
  <c r="K18" i="1"/>
  <c r="K17" i="1"/>
  <c r="L17" i="1" s="1"/>
  <c r="K16" i="1"/>
  <c r="L16" i="1" s="1"/>
  <c r="K15" i="1"/>
  <c r="K14" i="1"/>
  <c r="K13" i="1"/>
  <c r="L13" i="1" s="1"/>
  <c r="K12" i="1"/>
  <c r="K11" i="1"/>
  <c r="K10" i="1"/>
  <c r="K9" i="1"/>
  <c r="K8" i="1"/>
  <c r="K7" i="1"/>
  <c r="K6" i="1"/>
  <c r="K5" i="1"/>
  <c r="N5" i="1" l="1"/>
  <c r="N6" i="1"/>
  <c r="N7" i="1" s="1"/>
  <c r="N8" i="1" s="1"/>
  <c r="N9" i="1" s="1"/>
  <c r="N10" i="1" s="1"/>
  <c r="N11" i="1" s="1"/>
  <c r="N12" i="1" s="1"/>
  <c r="N13" i="1" s="1"/>
  <c r="N14" i="1" s="1"/>
  <c r="N15" i="1" s="1"/>
  <c r="N16" i="1" s="1"/>
  <c r="N17" i="1" s="1"/>
  <c r="N18" i="1" s="1"/>
  <c r="N19" i="1" s="1"/>
  <c r="N20" i="1" s="1"/>
  <c r="N21" i="1" s="1"/>
  <c r="N22" i="1" s="1"/>
  <c r="N23" i="1" s="1"/>
  <c r="N24" i="1" s="1"/>
  <c r="N25" i="1" s="1"/>
  <c r="N26" i="1" s="1"/>
  <c r="N27" i="1" s="1"/>
  <c r="N28" i="1" s="1"/>
  <c r="N29" i="1" s="1"/>
  <c r="N30" i="1" s="1"/>
  <c r="N31" i="1" s="1"/>
  <c r="N32" i="1" s="1"/>
  <c r="N33" i="1" s="1"/>
  <c r="N34" i="1" s="1"/>
  <c r="N35" i="1" s="1"/>
  <c r="N36" i="1" s="1"/>
  <c r="N37" i="1" s="1"/>
  <c r="N38" i="1" s="1"/>
  <c r="N39" i="1" s="1"/>
  <c r="N40" i="1" s="1"/>
  <c r="N41" i="1" s="1"/>
  <c r="N42" i="1" s="1"/>
  <c r="N43" i="1" s="1"/>
  <c r="N44" i="1" s="1"/>
  <c r="N45" i="1" s="1"/>
  <c r="N46" i="1" s="1"/>
  <c r="N47" i="1" s="1"/>
  <c r="N48" i="1" s="1"/>
  <c r="N49" i="1" s="1"/>
  <c r="N50" i="1" s="1"/>
  <c r="N51" i="1" s="1"/>
  <c r="N52" i="1" s="1"/>
  <c r="N53" i="1" s="1"/>
  <c r="N54" i="1" s="1"/>
  <c r="N55" i="1" s="1"/>
  <c r="N56" i="1" s="1"/>
  <c r="N57" i="1" s="1"/>
  <c r="N58" i="1" s="1"/>
  <c r="N59" i="1" s="1"/>
  <c r="N60" i="1" s="1"/>
  <c r="N61" i="1" s="1"/>
  <c r="N62" i="1" s="1"/>
  <c r="N63" i="1" s="1"/>
  <c r="N64" i="1" s="1"/>
  <c r="N65" i="1" s="1"/>
  <c r="N66" i="1" s="1"/>
  <c r="N67" i="1" s="1"/>
  <c r="N68" i="1" s="1"/>
  <c r="N69" i="1" s="1"/>
  <c r="N70" i="1" s="1"/>
  <c r="N71" i="1" s="1"/>
  <c r="N72" i="1" s="1"/>
  <c r="N73" i="1" s="1"/>
  <c r="N74" i="1" s="1"/>
  <c r="N75" i="1" s="1"/>
  <c r="N76" i="1" s="1"/>
  <c r="N77" i="1" s="1"/>
  <c r="N78" i="1" s="1"/>
  <c r="N79" i="1" s="1"/>
  <c r="N80" i="1" s="1"/>
  <c r="N81" i="1" s="1"/>
  <c r="N82" i="1" s="1"/>
  <c r="N83" i="1" s="1"/>
  <c r="N84" i="1" s="1"/>
  <c r="N85" i="1" s="1"/>
  <c r="N86" i="1" s="1"/>
  <c r="N87" i="1" s="1"/>
  <c r="N88" i="1" s="1"/>
  <c r="N89" i="1" s="1"/>
  <c r="N90" i="1" s="1"/>
  <c r="N91" i="1" s="1"/>
  <c r="N92" i="1" s="1"/>
  <c r="N93" i="1" s="1"/>
  <c r="N94" i="1" s="1"/>
  <c r="N95" i="1" s="1"/>
  <c r="N96" i="1" s="1"/>
  <c r="N97" i="1" s="1"/>
  <c r="N98" i="1" s="1"/>
  <c r="N99" i="1" s="1"/>
  <c r="N100" i="1" s="1"/>
  <c r="N101" i="1" s="1"/>
  <c r="N102" i="1" s="1"/>
  <c r="N103" i="1" s="1"/>
  <c r="N104" i="1" s="1"/>
  <c r="N105" i="1" s="1"/>
  <c r="N106" i="1" s="1"/>
  <c r="N107" i="1" s="1"/>
  <c r="N108" i="1" s="1"/>
  <c r="N109" i="1" s="1"/>
  <c r="N110" i="1" s="1"/>
  <c r="N111" i="1" s="1"/>
  <c r="N112" i="1" s="1"/>
  <c r="N113" i="1" s="1"/>
  <c r="N114" i="1" s="1"/>
  <c r="N115" i="1" s="1"/>
  <c r="N116" i="1" s="1"/>
  <c r="N117" i="1" s="1"/>
  <c r="N118" i="1" s="1"/>
  <c r="N119" i="1" s="1"/>
  <c r="N120" i="1" s="1"/>
  <c r="N121" i="1" s="1"/>
  <c r="N122" i="1" s="1"/>
  <c r="N123" i="1" s="1"/>
  <c r="N124" i="1" s="1"/>
  <c r="N125" i="1" s="1"/>
  <c r="N126" i="1" s="1"/>
  <c r="N127" i="1" s="1"/>
  <c r="N128" i="1" s="1"/>
  <c r="N129" i="1" s="1"/>
  <c r="N130" i="1" s="1"/>
  <c r="N131" i="1" s="1"/>
  <c r="N132" i="1" s="1"/>
  <c r="N133" i="1" s="1"/>
  <c r="N134" i="1" s="1"/>
  <c r="N135" i="1" s="1"/>
  <c r="N136" i="1" s="1"/>
  <c r="N137" i="1" s="1"/>
  <c r="N138" i="1" s="1"/>
  <c r="N139" i="1" s="1"/>
  <c r="N140" i="1" s="1"/>
  <c r="N141" i="1" s="1"/>
  <c r="N142" i="1" s="1"/>
  <c r="N143" i="1" s="1"/>
  <c r="N144" i="1" s="1"/>
  <c r="N145" i="1" s="1"/>
  <c r="N146" i="1" s="1"/>
  <c r="N147" i="1" s="1"/>
  <c r="N148" i="1" s="1"/>
  <c r="N149" i="1" s="1"/>
  <c r="N150" i="1" s="1"/>
  <c r="N151" i="1" s="1"/>
  <c r="N152" i="1" s="1"/>
  <c r="N153" i="1" s="1"/>
  <c r="N154" i="1" s="1"/>
  <c r="N155" i="1" s="1"/>
  <c r="N156" i="1" s="1"/>
  <c r="N157" i="1" s="1"/>
  <c r="N158" i="1" s="1"/>
  <c r="N159" i="1" s="1"/>
  <c r="N160" i="1" s="1"/>
  <c r="N161" i="1" s="1"/>
  <c r="N162" i="1" s="1"/>
  <c r="N163" i="1" s="1"/>
  <c r="N164" i="1" s="1"/>
  <c r="N165" i="1" s="1"/>
  <c r="N166" i="1" s="1"/>
  <c r="N167" i="1" s="1"/>
  <c r="N168" i="1" s="1"/>
  <c r="N169" i="1" s="1"/>
  <c r="N170" i="1" s="1"/>
  <c r="N171" i="1" s="1"/>
  <c r="N172" i="1" s="1"/>
  <c r="N173" i="1" s="1"/>
  <c r="N174" i="1" s="1"/>
  <c r="N175" i="1" s="1"/>
  <c r="N176" i="1" s="1"/>
  <c r="N177" i="1" s="1"/>
  <c r="N178" i="1" s="1"/>
  <c r="N179" i="1" s="1"/>
  <c r="N180" i="1" s="1"/>
  <c r="N181" i="1" s="1"/>
  <c r="N182" i="1" s="1"/>
  <c r="N183" i="1" s="1"/>
  <c r="N184" i="1" s="1"/>
  <c r="N185" i="1" s="1"/>
  <c r="N186" i="1" s="1"/>
  <c r="N187" i="1" s="1"/>
  <c r="N188" i="1" s="1"/>
  <c r="N189" i="1" s="1"/>
  <c r="N190" i="1" s="1"/>
  <c r="N191" i="1" s="1"/>
  <c r="N192" i="1" s="1"/>
  <c r="N193" i="1" s="1"/>
  <c r="N194" i="1" s="1"/>
  <c r="N195" i="1" s="1"/>
  <c r="N196" i="1" s="1"/>
  <c r="N197" i="1" s="1"/>
  <c r="N198" i="1" s="1"/>
  <c r="N199" i="1" s="1"/>
  <c r="N200" i="1" s="1"/>
  <c r="N201" i="1" s="1"/>
  <c r="N202" i="1" s="1"/>
  <c r="N203" i="1" s="1"/>
  <c r="N204" i="1" s="1"/>
  <c r="N205" i="1" s="1"/>
  <c r="N206" i="1" s="1"/>
  <c r="N207" i="1" s="1"/>
  <c r="N208" i="1" s="1"/>
  <c r="N209" i="1" s="1"/>
  <c r="N210" i="1" s="1"/>
  <c r="N211" i="1" s="1"/>
  <c r="N212" i="1" s="1"/>
  <c r="N213" i="1" s="1"/>
  <c r="N214" i="1" s="1"/>
  <c r="N215" i="1" s="1"/>
  <c r="N216" i="1" s="1"/>
  <c r="N217" i="1" s="1"/>
  <c r="N218" i="1" s="1"/>
  <c r="N219" i="1" s="1"/>
  <c r="N220" i="1" s="1"/>
  <c r="N221" i="1" s="1"/>
  <c r="N222" i="1" s="1"/>
  <c r="N223" i="1" s="1"/>
  <c r="N224" i="1" s="1"/>
  <c r="N225" i="1" s="1"/>
  <c r="N226" i="1" s="1"/>
  <c r="N227" i="1" s="1"/>
  <c r="N228" i="1" s="1"/>
  <c r="N229" i="1" s="1"/>
  <c r="N230" i="1" s="1"/>
  <c r="N231" i="1" s="1"/>
  <c r="N232" i="1" s="1"/>
  <c r="N233" i="1" s="1"/>
  <c r="N234" i="1" s="1"/>
  <c r="N235" i="1" s="1"/>
  <c r="N236" i="1" s="1"/>
  <c r="N237" i="1" s="1"/>
  <c r="N238" i="1" s="1"/>
  <c r="N239" i="1" s="1"/>
  <c r="N240" i="1" s="1"/>
  <c r="N241" i="1" s="1"/>
  <c r="N242" i="1" s="1"/>
  <c r="N243" i="1" s="1"/>
  <c r="N244" i="1" s="1"/>
  <c r="N245" i="1" s="1"/>
  <c r="N246" i="1" s="1"/>
  <c r="N247" i="1" s="1"/>
  <c r="N248" i="1" s="1"/>
  <c r="N249" i="1" s="1"/>
  <c r="N250" i="1" s="1"/>
  <c r="N251" i="1" s="1"/>
  <c r="N252" i="1" s="1"/>
  <c r="N253" i="1" s="1"/>
  <c r="N254" i="1" s="1"/>
  <c r="N255" i="1" s="1"/>
  <c r="N256" i="1" s="1"/>
  <c r="N257" i="1" s="1"/>
  <c r="N258" i="1" s="1"/>
  <c r="N259" i="1" s="1"/>
  <c r="N260" i="1" s="1"/>
  <c r="N261" i="1" s="1"/>
  <c r="N262" i="1" s="1"/>
  <c r="N263" i="1" s="1"/>
  <c r="N264" i="1" s="1"/>
  <c r="N265" i="1" s="1"/>
  <c r="N266" i="1" s="1"/>
  <c r="N267" i="1" s="1"/>
  <c r="N268" i="1" s="1"/>
  <c r="N269" i="1" s="1"/>
  <c r="N270" i="1" s="1"/>
  <c r="N271" i="1" s="1"/>
  <c r="N272" i="1" s="1"/>
  <c r="N273" i="1" s="1"/>
  <c r="N274" i="1" s="1"/>
  <c r="N275" i="1" s="1"/>
  <c r="N276" i="1" s="1"/>
  <c r="N277" i="1" s="1"/>
  <c r="N278" i="1" s="1"/>
  <c r="N279" i="1" s="1"/>
  <c r="N280" i="1" s="1"/>
  <c r="N281" i="1" s="1"/>
  <c r="N282" i="1" s="1"/>
  <c r="N283" i="1" s="1"/>
  <c r="N284" i="1" s="1"/>
  <c r="N285" i="1" s="1"/>
  <c r="N286" i="1" s="1"/>
  <c r="N287" i="1" s="1"/>
  <c r="N288" i="1" s="1"/>
  <c r="N289" i="1" s="1"/>
  <c r="N290" i="1" s="1"/>
  <c r="N291" i="1" s="1"/>
  <c r="N292" i="1" s="1"/>
  <c r="N293" i="1" s="1"/>
  <c r="N294" i="1" s="1"/>
  <c r="N295" i="1" s="1"/>
  <c r="N296" i="1" s="1"/>
  <c r="N297" i="1" s="1"/>
  <c r="N298" i="1" s="1"/>
  <c r="N299" i="1" s="1"/>
  <c r="N300" i="1" s="1"/>
  <c r="N301" i="1" s="1"/>
  <c r="N302" i="1" s="1"/>
  <c r="N303" i="1" s="1"/>
  <c r="N304" i="1" s="1"/>
  <c r="N305" i="1" s="1"/>
  <c r="N306" i="1" s="1"/>
  <c r="N307" i="1" s="1"/>
  <c r="N308" i="1" s="1"/>
  <c r="N309" i="1" s="1"/>
  <c r="N310" i="1" s="1"/>
  <c r="N311" i="1" s="1"/>
  <c r="N312" i="1" s="1"/>
  <c r="N313" i="1" s="1"/>
  <c r="N314" i="1" s="1"/>
  <c r="N315" i="1" s="1"/>
  <c r="N316" i="1" s="1"/>
  <c r="N317" i="1" s="1"/>
  <c r="N318" i="1" s="1"/>
  <c r="N319" i="1" s="1"/>
  <c r="N320" i="1" s="1"/>
  <c r="N321" i="1" s="1"/>
  <c r="N322" i="1" s="1"/>
  <c r="N323" i="1" s="1"/>
  <c r="N324" i="1" s="1"/>
  <c r="N325" i="1" s="1"/>
  <c r="N326" i="1" s="1"/>
  <c r="N327" i="1" s="1"/>
  <c r="N328" i="1" s="1"/>
  <c r="N329" i="1" s="1"/>
  <c r="N330" i="1" s="1"/>
  <c r="N331" i="1" s="1"/>
  <c r="N332" i="1" s="1"/>
  <c r="N333" i="1" s="1"/>
  <c r="N334" i="1" s="1"/>
  <c r="N335" i="1" s="1"/>
  <c r="N336" i="1" s="1"/>
  <c r="N337" i="1" s="1"/>
  <c r="N338" i="1" s="1"/>
  <c r="N339" i="1" s="1"/>
  <c r="N340" i="1" s="1"/>
  <c r="N341" i="1" s="1"/>
  <c r="N342" i="1" s="1"/>
  <c r="N343" i="1" s="1"/>
  <c r="N344" i="1" s="1"/>
  <c r="N345" i="1" s="1"/>
  <c r="N346" i="1" s="1"/>
  <c r="N347" i="1" s="1"/>
  <c r="N348" i="1" s="1"/>
  <c r="N349" i="1" s="1"/>
  <c r="N350" i="1" s="1"/>
  <c r="N351" i="1" s="1"/>
  <c r="N352" i="1" s="1"/>
  <c r="N353" i="1" s="1"/>
  <c r="N354" i="1" s="1"/>
  <c r="N355" i="1" s="1"/>
  <c r="N356" i="1" s="1"/>
  <c r="N357" i="1" s="1"/>
  <c r="N358" i="1" s="1"/>
  <c r="N359" i="1" s="1"/>
  <c r="N360" i="1" s="1"/>
  <c r="N361" i="1" s="1"/>
  <c r="N362" i="1" s="1"/>
  <c r="N363" i="1" s="1"/>
  <c r="N364" i="1" s="1"/>
  <c r="N365" i="1" s="1"/>
  <c r="N366" i="1" s="1"/>
  <c r="N367" i="1" s="1"/>
  <c r="N368" i="1" s="1"/>
  <c r="N369" i="1" s="1"/>
  <c r="N370" i="1" s="1"/>
  <c r="N371" i="1" s="1"/>
  <c r="N372" i="1" s="1"/>
  <c r="N373" i="1" s="1"/>
  <c r="N374" i="1" s="1"/>
  <c r="N375" i="1" s="1"/>
  <c r="N376" i="1" s="1"/>
  <c r="N377" i="1" s="1"/>
  <c r="N378" i="1" s="1"/>
  <c r="N379" i="1" s="1"/>
  <c r="N380" i="1" s="1"/>
  <c r="N381" i="1" s="1"/>
  <c r="N382" i="1" s="1"/>
  <c r="N383" i="1" s="1"/>
  <c r="N384" i="1" s="1"/>
  <c r="N385" i="1" s="1"/>
  <c r="N386" i="1" s="1"/>
  <c r="N387" i="1" s="1"/>
  <c r="N388" i="1" s="1"/>
  <c r="N389" i="1" s="1"/>
  <c r="N390" i="1" s="1"/>
  <c r="N391" i="1" s="1"/>
  <c r="N392" i="1" s="1"/>
  <c r="N393" i="1" s="1"/>
  <c r="N394" i="1" s="1"/>
  <c r="N395" i="1" s="1"/>
  <c r="N396" i="1" s="1"/>
  <c r="N397" i="1" s="1"/>
  <c r="N398" i="1" s="1"/>
  <c r="N399" i="1" s="1"/>
  <c r="N400" i="1" s="1"/>
  <c r="N401" i="1" s="1"/>
  <c r="N402" i="1" s="1"/>
  <c r="N403" i="1" s="1"/>
  <c r="N404" i="1" s="1"/>
  <c r="N405" i="1" s="1"/>
  <c r="N406" i="1" s="1"/>
  <c r="N407" i="1" s="1"/>
  <c r="N408" i="1" s="1"/>
  <c r="N409" i="1" s="1"/>
  <c r="N410" i="1" s="1"/>
  <c r="N411" i="1" s="1"/>
  <c r="N412" i="1" s="1"/>
  <c r="N413" i="1" s="1"/>
  <c r="N414" i="1" s="1"/>
  <c r="N415" i="1" s="1"/>
  <c r="N416" i="1" s="1"/>
  <c r="N417" i="1" s="1"/>
  <c r="N418" i="1" s="1"/>
  <c r="N419" i="1" s="1"/>
  <c r="N420" i="1" s="1"/>
  <c r="N421" i="1" s="1"/>
  <c r="N422" i="1" s="1"/>
  <c r="N423" i="1" s="1"/>
  <c r="N424" i="1" s="1"/>
  <c r="N425" i="1" s="1"/>
  <c r="N426" i="1" s="1"/>
  <c r="N427" i="1" s="1"/>
  <c r="N428" i="1" s="1"/>
  <c r="N429" i="1" s="1"/>
  <c r="N430" i="1" s="1"/>
  <c r="N431" i="1" s="1"/>
  <c r="N432" i="1" s="1"/>
  <c r="N433" i="1" s="1"/>
  <c r="N434" i="1" s="1"/>
  <c r="N435" i="1" s="1"/>
  <c r="N436" i="1" s="1"/>
  <c r="N437" i="1" s="1"/>
  <c r="N438" i="1" s="1"/>
  <c r="N439" i="1" s="1"/>
  <c r="N440" i="1" s="1"/>
  <c r="N441" i="1" s="1"/>
  <c r="N442" i="1" s="1"/>
  <c r="N443" i="1" s="1"/>
  <c r="N444" i="1" s="1"/>
  <c r="N445" i="1" s="1"/>
  <c r="N446" i="1" s="1"/>
  <c r="N447" i="1" s="1"/>
  <c r="N448" i="1" s="1"/>
  <c r="N449" i="1" s="1"/>
  <c r="N450" i="1" s="1"/>
  <c r="N451" i="1" s="1"/>
  <c r="N452" i="1" s="1"/>
  <c r="N453" i="1" s="1"/>
  <c r="N454" i="1" s="1"/>
  <c r="N455" i="1" s="1"/>
  <c r="N456" i="1" s="1"/>
  <c r="N457" i="1" s="1"/>
  <c r="N458" i="1" s="1"/>
  <c r="N459" i="1" s="1"/>
  <c r="N460" i="1" s="1"/>
  <c r="N461" i="1" s="1"/>
  <c r="N462" i="1" s="1"/>
  <c r="N463" i="1" s="1"/>
  <c r="N464" i="1" s="1"/>
  <c r="N465" i="1" s="1"/>
  <c r="N466" i="1" s="1"/>
  <c r="N467" i="1" s="1"/>
  <c r="N468" i="1" s="1"/>
  <c r="N469" i="1" s="1"/>
  <c r="N470" i="1" s="1"/>
  <c r="N471" i="1" s="1"/>
  <c r="N472" i="1" s="1"/>
  <c r="N473" i="1" s="1"/>
  <c r="N474" i="1" s="1"/>
  <c r="N475" i="1" s="1"/>
  <c r="N476" i="1" s="1"/>
  <c r="N477" i="1" s="1"/>
  <c r="N478" i="1" s="1"/>
  <c r="N479" i="1" s="1"/>
  <c r="N480" i="1" s="1"/>
  <c r="N481" i="1" s="1"/>
  <c r="N482" i="1" s="1"/>
  <c r="N483" i="1" s="1"/>
  <c r="N484" i="1" s="1"/>
  <c r="N485" i="1" s="1"/>
  <c r="N486" i="1" s="1"/>
  <c r="N487" i="1" s="1"/>
  <c r="N488" i="1" s="1"/>
  <c r="N489" i="1" s="1"/>
  <c r="N490" i="1" s="1"/>
  <c r="N491" i="1" s="1"/>
  <c r="N492" i="1" s="1"/>
  <c r="N493" i="1" s="1"/>
  <c r="N494" i="1" s="1"/>
  <c r="N495" i="1" s="1"/>
  <c r="N496" i="1" s="1"/>
  <c r="N497" i="1" s="1"/>
  <c r="N498" i="1" s="1"/>
  <c r="N499" i="1" s="1"/>
  <c r="N500" i="1" s="1"/>
  <c r="N501" i="1" s="1"/>
  <c r="N502" i="1" s="1"/>
  <c r="N503" i="1" s="1"/>
  <c r="N504" i="1" s="1"/>
  <c r="N505" i="1" s="1"/>
  <c r="N506" i="1" s="1"/>
  <c r="N507" i="1" s="1"/>
  <c r="N508" i="1" s="1"/>
  <c r="N509" i="1" s="1"/>
  <c r="N510" i="1" s="1"/>
  <c r="N511" i="1" s="1"/>
  <c r="N512" i="1" s="1"/>
  <c r="N513" i="1" s="1"/>
  <c r="N514" i="1" s="1"/>
  <c r="N515" i="1" s="1"/>
  <c r="N516" i="1" s="1"/>
  <c r="N517" i="1" s="1"/>
  <c r="N518" i="1" s="1"/>
  <c r="N519" i="1" s="1"/>
  <c r="N520" i="1" s="1"/>
  <c r="N521" i="1" s="1"/>
  <c r="N522" i="1" s="1"/>
  <c r="N523" i="1" s="1"/>
  <c r="N524" i="1" s="1"/>
  <c r="N525" i="1" s="1"/>
  <c r="N526" i="1" s="1"/>
  <c r="N527" i="1" s="1"/>
  <c r="N528" i="1" s="1"/>
  <c r="N529" i="1" s="1"/>
  <c r="N530" i="1" s="1"/>
  <c r="N531" i="1" s="1"/>
  <c r="N532" i="1" s="1"/>
  <c r="N533" i="1" s="1"/>
  <c r="N534" i="1" s="1"/>
  <c r="N535" i="1" s="1"/>
  <c r="N536" i="1" s="1"/>
  <c r="N537" i="1" s="1"/>
  <c r="N538" i="1" s="1"/>
  <c r="N539" i="1" s="1"/>
  <c r="N540" i="1" s="1"/>
  <c r="N541" i="1" s="1"/>
  <c r="N542" i="1" s="1"/>
  <c r="N543" i="1" s="1"/>
  <c r="N544" i="1" s="1"/>
  <c r="N545" i="1" s="1"/>
  <c r="N546" i="1" s="1"/>
  <c r="N547" i="1" s="1"/>
  <c r="N548" i="1" s="1"/>
  <c r="N549" i="1" s="1"/>
  <c r="N550" i="1" s="1"/>
  <c r="N551" i="1" s="1"/>
  <c r="N552" i="1" s="1"/>
  <c r="N553" i="1" s="1"/>
  <c r="N554" i="1" s="1"/>
  <c r="N555" i="1" s="1"/>
  <c r="N556" i="1" s="1"/>
  <c r="N557" i="1" s="1"/>
  <c r="N558" i="1" s="1"/>
  <c r="N559" i="1" s="1"/>
  <c r="N560" i="1" s="1"/>
  <c r="N561" i="1" s="1"/>
  <c r="N562" i="1" s="1"/>
  <c r="N563" i="1" s="1"/>
  <c r="N564" i="1" s="1"/>
  <c r="N565" i="1" s="1"/>
  <c r="N566" i="1" s="1"/>
  <c r="N567" i="1" s="1"/>
  <c r="N568" i="1" s="1"/>
  <c r="N569" i="1" s="1"/>
  <c r="N570" i="1" s="1"/>
  <c r="N571" i="1" s="1"/>
  <c r="N572" i="1" s="1"/>
  <c r="N573" i="1" s="1"/>
  <c r="N574" i="1" s="1"/>
  <c r="N575" i="1" s="1"/>
  <c r="N576" i="1" s="1"/>
  <c r="N577" i="1" s="1"/>
  <c r="N578" i="1" s="1"/>
  <c r="N579" i="1" s="1"/>
  <c r="N580" i="1" s="1"/>
  <c r="N581" i="1" s="1"/>
  <c r="N582" i="1" s="1"/>
  <c r="N583" i="1" s="1"/>
  <c r="N584" i="1" s="1"/>
  <c r="N585" i="1" s="1"/>
  <c r="N586" i="1" s="1"/>
  <c r="N587" i="1" s="1"/>
  <c r="N588" i="1" s="1"/>
  <c r="N589" i="1" s="1"/>
  <c r="N590" i="1" s="1"/>
  <c r="N591" i="1" s="1"/>
  <c r="N592" i="1" s="1"/>
  <c r="N593" i="1" s="1"/>
  <c r="N594" i="1" s="1"/>
  <c r="N595" i="1" s="1"/>
  <c r="N596" i="1" s="1"/>
  <c r="N597" i="1" s="1"/>
  <c r="N598" i="1" s="1"/>
  <c r="N599" i="1" s="1"/>
  <c r="N600" i="1" s="1"/>
  <c r="N601" i="1" s="1"/>
  <c r="N602" i="1" s="1"/>
  <c r="N603" i="1" s="1"/>
  <c r="N604" i="1" s="1"/>
  <c r="N605" i="1" s="1"/>
  <c r="N606" i="1" s="1"/>
  <c r="N607" i="1" s="1"/>
  <c r="N608" i="1" s="1"/>
  <c r="N609" i="1" s="1"/>
  <c r="N610" i="1" s="1"/>
  <c r="N611" i="1" s="1"/>
  <c r="N612" i="1" s="1"/>
  <c r="N613" i="1" s="1"/>
  <c r="N614" i="1" s="1"/>
  <c r="N615" i="1" s="1"/>
  <c r="N616" i="1" s="1"/>
  <c r="N617" i="1" s="1"/>
  <c r="N618" i="1" s="1"/>
  <c r="N619" i="1" s="1"/>
  <c r="N620" i="1" s="1"/>
  <c r="N621" i="1" s="1"/>
  <c r="N622" i="1" s="1"/>
  <c r="N623" i="1" s="1"/>
  <c r="N624" i="1" s="1"/>
  <c r="N625" i="1" s="1"/>
  <c r="N626" i="1" s="1"/>
  <c r="N627" i="1" s="1"/>
  <c r="N628" i="1" s="1"/>
  <c r="N629" i="1" s="1"/>
  <c r="N630" i="1" s="1"/>
  <c r="N631" i="1" s="1"/>
  <c r="N632" i="1" s="1"/>
  <c r="N633" i="1" s="1"/>
  <c r="N634" i="1" s="1"/>
  <c r="N635" i="1" s="1"/>
  <c r="N636" i="1" s="1"/>
  <c r="N637" i="1" s="1"/>
  <c r="N638" i="1" s="1"/>
  <c r="N639" i="1" s="1"/>
  <c r="N640" i="1" s="1"/>
  <c r="N641" i="1" s="1"/>
  <c r="N642" i="1" s="1"/>
  <c r="N643" i="1" s="1"/>
  <c r="N644" i="1" s="1"/>
  <c r="N645" i="1" s="1"/>
  <c r="N646" i="1" s="1"/>
  <c r="N647" i="1" s="1"/>
  <c r="N648" i="1" s="1"/>
  <c r="N649" i="1" s="1"/>
  <c r="N650" i="1" s="1"/>
  <c r="N651" i="1" s="1"/>
  <c r="N652" i="1" s="1"/>
  <c r="N653" i="1" s="1"/>
  <c r="N654" i="1" s="1"/>
  <c r="N655" i="1" s="1"/>
  <c r="N656" i="1" s="1"/>
  <c r="N657" i="1" s="1"/>
  <c r="N658" i="1" s="1"/>
  <c r="N659" i="1" s="1"/>
  <c r="N660" i="1" s="1"/>
  <c r="N661" i="1" s="1"/>
  <c r="N662" i="1" s="1"/>
  <c r="N663" i="1" s="1"/>
  <c r="N664" i="1" s="1"/>
  <c r="N665" i="1" s="1"/>
  <c r="N666" i="1" s="1"/>
  <c r="N667" i="1" s="1"/>
  <c r="N668" i="1" s="1"/>
  <c r="N669" i="1" s="1"/>
  <c r="N670" i="1" s="1"/>
  <c r="N671" i="1" s="1"/>
  <c r="N672" i="1" s="1"/>
  <c r="N673" i="1" s="1"/>
  <c r="N674" i="1" s="1"/>
  <c r="N675" i="1" s="1"/>
  <c r="N676" i="1" s="1"/>
  <c r="N677" i="1" s="1"/>
  <c r="N678" i="1" s="1"/>
  <c r="N679" i="1" s="1"/>
  <c r="N680" i="1" s="1"/>
  <c r="N681" i="1" s="1"/>
  <c r="N682" i="1" s="1"/>
  <c r="N683" i="1" s="1"/>
  <c r="N684" i="1" s="1"/>
  <c r="N685" i="1" s="1"/>
  <c r="N686" i="1" s="1"/>
  <c r="N687" i="1" s="1"/>
  <c r="N688" i="1" s="1"/>
  <c r="N689" i="1" s="1"/>
  <c r="N690" i="1" s="1"/>
  <c r="N691" i="1" s="1"/>
  <c r="N692" i="1" s="1"/>
  <c r="N693" i="1" s="1"/>
  <c r="N694" i="1" s="1"/>
  <c r="N695" i="1" s="1"/>
  <c r="N696" i="1" s="1"/>
  <c r="N697" i="1" s="1"/>
  <c r="N698" i="1" s="1"/>
  <c r="N699" i="1" s="1"/>
  <c r="N700" i="1" s="1"/>
  <c r="N701" i="1" s="1"/>
  <c r="N702" i="1" s="1"/>
  <c r="N703" i="1" s="1"/>
  <c r="N704" i="1" s="1"/>
  <c r="N705" i="1" s="1"/>
  <c r="N706" i="1" s="1"/>
  <c r="N707" i="1" s="1"/>
  <c r="N708" i="1" s="1"/>
  <c r="N709" i="1" s="1"/>
  <c r="N710" i="1" s="1"/>
  <c r="N711" i="1" s="1"/>
  <c r="N712" i="1" s="1"/>
  <c r="N713" i="1" s="1"/>
  <c r="N714" i="1" s="1"/>
  <c r="N715" i="1" s="1"/>
  <c r="N716" i="1" s="1"/>
  <c r="N717" i="1" s="1"/>
  <c r="N718" i="1" s="1"/>
  <c r="N719" i="1" s="1"/>
  <c r="N720" i="1" s="1"/>
  <c r="N721" i="1" s="1"/>
  <c r="N722" i="1" s="1"/>
  <c r="N723" i="1" s="1"/>
  <c r="N724" i="1" s="1"/>
  <c r="N725" i="1" s="1"/>
  <c r="N726" i="1" s="1"/>
  <c r="N727" i="1" s="1"/>
  <c r="N728" i="1" s="1"/>
  <c r="N729" i="1" s="1"/>
  <c r="N730" i="1" s="1"/>
  <c r="N731" i="1" s="1"/>
  <c r="N732" i="1" s="1"/>
  <c r="N733" i="1" s="1"/>
  <c r="N734" i="1" s="1"/>
  <c r="N735" i="1" s="1"/>
  <c r="N736" i="1" s="1"/>
  <c r="N737" i="1" s="1"/>
  <c r="N738" i="1" s="1"/>
  <c r="N739" i="1" s="1"/>
  <c r="N740" i="1" s="1"/>
  <c r="N741" i="1" s="1"/>
  <c r="N742" i="1" s="1"/>
  <c r="N743" i="1" s="1"/>
  <c r="N744" i="1" s="1"/>
  <c r="N745" i="1" s="1"/>
  <c r="N746" i="1" s="1"/>
  <c r="N747" i="1" s="1"/>
  <c r="N748" i="1" s="1"/>
  <c r="N749" i="1" s="1"/>
  <c r="N750" i="1" s="1"/>
  <c r="N751" i="1" s="1"/>
  <c r="N752" i="1" s="1"/>
  <c r="N753" i="1" s="1"/>
  <c r="N754" i="1" s="1"/>
  <c r="N755" i="1" s="1"/>
  <c r="N756" i="1" s="1"/>
  <c r="N757" i="1" s="1"/>
  <c r="N758" i="1" s="1"/>
  <c r="N759" i="1" s="1"/>
  <c r="N760" i="1" s="1"/>
  <c r="N761" i="1" s="1"/>
  <c r="N762" i="1" s="1"/>
  <c r="N763" i="1" s="1"/>
  <c r="N764" i="1" s="1"/>
  <c r="N765" i="1" s="1"/>
  <c r="N766" i="1" s="1"/>
  <c r="N767" i="1" s="1"/>
  <c r="N768" i="1" s="1"/>
  <c r="N769" i="1" s="1"/>
  <c r="N770" i="1" s="1"/>
  <c r="N771" i="1" s="1"/>
  <c r="N772" i="1" s="1"/>
  <c r="N773" i="1" s="1"/>
  <c r="N774" i="1" s="1"/>
  <c r="N775" i="1" s="1"/>
  <c r="N776" i="1" s="1"/>
  <c r="N777" i="1" s="1"/>
  <c r="N778" i="1" s="1"/>
  <c r="N779" i="1" s="1"/>
  <c r="N780" i="1" s="1"/>
  <c r="N781" i="1" s="1"/>
  <c r="N782" i="1" s="1"/>
  <c r="N783" i="1" s="1"/>
  <c r="N784" i="1" s="1"/>
  <c r="N785" i="1" s="1"/>
  <c r="N786" i="1" s="1"/>
  <c r="N787" i="1" s="1"/>
  <c r="N788" i="1" s="1"/>
  <c r="N789" i="1" s="1"/>
  <c r="N790" i="1" s="1"/>
  <c r="N791" i="1" s="1"/>
  <c r="N792" i="1" s="1"/>
  <c r="N793" i="1" s="1"/>
  <c r="N794" i="1" s="1"/>
  <c r="N795" i="1" s="1"/>
  <c r="N796" i="1" s="1"/>
  <c r="N797" i="1" s="1"/>
  <c r="N798" i="1" s="1"/>
  <c r="N799" i="1" s="1"/>
  <c r="N800" i="1" s="1"/>
  <c r="N801" i="1" s="1"/>
  <c r="N802" i="1" s="1"/>
  <c r="N803" i="1" s="1"/>
  <c r="N804" i="1" s="1"/>
  <c r="N805" i="1" s="1"/>
  <c r="N806" i="1" s="1"/>
  <c r="N807" i="1" s="1"/>
  <c r="N808" i="1" s="1"/>
  <c r="N809" i="1" s="1"/>
  <c r="N810" i="1" s="1"/>
  <c r="N811" i="1" s="1"/>
  <c r="N812" i="1" s="1"/>
  <c r="N813" i="1" s="1"/>
  <c r="N814" i="1" s="1"/>
  <c r="N815" i="1" s="1"/>
  <c r="N816" i="1" s="1"/>
  <c r="N817" i="1" s="1"/>
  <c r="N818" i="1" s="1"/>
  <c r="N819" i="1" s="1"/>
  <c r="N820" i="1" s="1"/>
  <c r="N821" i="1" s="1"/>
  <c r="N822" i="1" s="1"/>
  <c r="N823" i="1" s="1"/>
  <c r="N824" i="1" s="1"/>
  <c r="N825" i="1" s="1"/>
  <c r="N826" i="1" s="1"/>
  <c r="N827" i="1" s="1"/>
  <c r="N828" i="1" s="1"/>
  <c r="N829" i="1" s="1"/>
  <c r="N830" i="1" s="1"/>
  <c r="N831" i="1" s="1"/>
  <c r="N832" i="1" s="1"/>
  <c r="N833" i="1" s="1"/>
  <c r="N834" i="1" s="1"/>
  <c r="N835" i="1" s="1"/>
  <c r="N836" i="1" s="1"/>
  <c r="N837" i="1" s="1"/>
  <c r="N838" i="1" s="1"/>
  <c r="N839" i="1" s="1"/>
  <c r="N840" i="1" s="1"/>
  <c r="N841" i="1" s="1"/>
  <c r="N842" i="1" s="1"/>
  <c r="N843" i="1" s="1"/>
  <c r="N844" i="1" s="1"/>
  <c r="N845" i="1" s="1"/>
  <c r="N846" i="1" s="1"/>
  <c r="N847" i="1" s="1"/>
  <c r="N848" i="1" s="1"/>
  <c r="N849" i="1" s="1"/>
  <c r="N850" i="1" s="1"/>
  <c r="N851" i="1" s="1"/>
  <c r="N852" i="1" s="1"/>
  <c r="N853" i="1" s="1"/>
  <c r="N854" i="1" s="1"/>
  <c r="N855" i="1" s="1"/>
  <c r="N856" i="1" s="1"/>
  <c r="N857" i="1" s="1"/>
  <c r="N858" i="1" s="1"/>
  <c r="N859" i="1" s="1"/>
  <c r="N860" i="1" s="1"/>
  <c r="N861" i="1" s="1"/>
  <c r="N862" i="1" s="1"/>
  <c r="N863" i="1" s="1"/>
  <c r="N864" i="1" s="1"/>
  <c r="N865" i="1" s="1"/>
  <c r="N866" i="1" s="1"/>
  <c r="N867" i="1" s="1"/>
  <c r="N868" i="1" s="1"/>
  <c r="N869" i="1" s="1"/>
  <c r="N870" i="1" s="1"/>
  <c r="N871" i="1" s="1"/>
  <c r="N872" i="1" s="1"/>
  <c r="N873" i="1" s="1"/>
  <c r="N874" i="1" s="1"/>
  <c r="N875" i="1" s="1"/>
  <c r="N876" i="1" s="1"/>
  <c r="N877" i="1" s="1"/>
  <c r="N878" i="1" s="1"/>
  <c r="N879" i="1" s="1"/>
  <c r="N880" i="1" s="1"/>
  <c r="N881" i="1" s="1"/>
  <c r="N882" i="1" s="1"/>
  <c r="N883" i="1" s="1"/>
  <c r="N884" i="1" s="1"/>
  <c r="N885" i="1" s="1"/>
  <c r="N886" i="1" s="1"/>
  <c r="N887" i="1" s="1"/>
  <c r="N888" i="1" s="1"/>
  <c r="N889" i="1" s="1"/>
  <c r="N890" i="1" s="1"/>
  <c r="N891" i="1" s="1"/>
  <c r="N892" i="1" s="1"/>
  <c r="N893" i="1" s="1"/>
  <c r="N894" i="1" s="1"/>
  <c r="N895" i="1" s="1"/>
  <c r="N896" i="1" s="1"/>
  <c r="N897" i="1" s="1"/>
  <c r="N898" i="1" s="1"/>
  <c r="N899" i="1" s="1"/>
  <c r="N900" i="1" s="1"/>
  <c r="N901" i="1" s="1"/>
  <c r="N902" i="1" s="1"/>
  <c r="N903" i="1" s="1"/>
  <c r="N904" i="1" s="1"/>
  <c r="N905" i="1" s="1"/>
  <c r="N906" i="1" s="1"/>
  <c r="N907" i="1" s="1"/>
  <c r="N908" i="1" s="1"/>
  <c r="N909" i="1" s="1"/>
  <c r="N910" i="1" s="1"/>
  <c r="N911" i="1" s="1"/>
  <c r="N912" i="1" s="1"/>
  <c r="N913" i="1" s="1"/>
  <c r="N914" i="1" s="1"/>
  <c r="N915" i="1" s="1"/>
  <c r="N916" i="1" s="1"/>
  <c r="N917" i="1" s="1"/>
  <c r="N918" i="1" s="1"/>
  <c r="N919" i="1" s="1"/>
  <c r="N920" i="1" s="1"/>
  <c r="N921" i="1" s="1"/>
  <c r="N922" i="1" s="1"/>
  <c r="N923" i="1" s="1"/>
  <c r="N924" i="1" s="1"/>
  <c r="N925" i="1" s="1"/>
  <c r="N926" i="1" s="1"/>
  <c r="N927" i="1" s="1"/>
  <c r="N928" i="1" s="1"/>
  <c r="N929" i="1" s="1"/>
  <c r="N930" i="1" s="1"/>
  <c r="N931" i="1" s="1"/>
  <c r="N932" i="1" s="1"/>
  <c r="N933" i="1" s="1"/>
  <c r="N934" i="1" s="1"/>
  <c r="N935" i="1" s="1"/>
  <c r="N936" i="1" s="1"/>
  <c r="N937" i="1" s="1"/>
  <c r="N938" i="1" s="1"/>
  <c r="N939" i="1" s="1"/>
  <c r="N940" i="1" s="1"/>
  <c r="N941" i="1" s="1"/>
  <c r="N942" i="1" s="1"/>
  <c r="N943" i="1" s="1"/>
  <c r="N944" i="1" s="1"/>
  <c r="N945" i="1" s="1"/>
  <c r="N946" i="1" s="1"/>
  <c r="N947" i="1" s="1"/>
  <c r="N948" i="1" s="1"/>
  <c r="N949" i="1" s="1"/>
  <c r="N950" i="1" s="1"/>
  <c r="N951" i="1" s="1"/>
  <c r="N952" i="1" s="1"/>
  <c r="N953" i="1" s="1"/>
  <c r="N954" i="1" s="1"/>
  <c r="N955" i="1" s="1"/>
  <c r="N956" i="1" s="1"/>
  <c r="N957" i="1" s="1"/>
  <c r="N958" i="1" s="1"/>
  <c r="N959" i="1" s="1"/>
  <c r="N960" i="1" s="1"/>
  <c r="N961" i="1" s="1"/>
  <c r="N962" i="1" s="1"/>
  <c r="N963" i="1" s="1"/>
  <c r="N964" i="1" s="1"/>
  <c r="N965" i="1" s="1"/>
  <c r="N966" i="1" s="1"/>
  <c r="N967" i="1" s="1"/>
  <c r="N968" i="1" s="1"/>
  <c r="N969" i="1" s="1"/>
  <c r="N970" i="1" s="1"/>
  <c r="N971" i="1" s="1"/>
  <c r="N972" i="1" s="1"/>
  <c r="N973" i="1" s="1"/>
  <c r="N974" i="1" s="1"/>
  <c r="N975" i="1" s="1"/>
  <c r="N976" i="1" s="1"/>
  <c r="N977" i="1" s="1"/>
  <c r="N978" i="1" s="1"/>
  <c r="N979" i="1" s="1"/>
  <c r="N980" i="1" s="1"/>
  <c r="N981" i="1" s="1"/>
  <c r="N982" i="1" s="1"/>
  <c r="N983" i="1" s="1"/>
  <c r="N984" i="1" s="1"/>
  <c r="N985" i="1" s="1"/>
  <c r="N986" i="1" s="1"/>
  <c r="N987" i="1" s="1"/>
  <c r="N988" i="1" s="1"/>
  <c r="N989" i="1" s="1"/>
  <c r="N990" i="1" s="1"/>
  <c r="N991" i="1" s="1"/>
  <c r="N992" i="1" s="1"/>
  <c r="N993" i="1" s="1"/>
  <c r="N994" i="1" s="1"/>
  <c r="N995" i="1" s="1"/>
  <c r="N996" i="1" s="1"/>
  <c r="N997" i="1" s="1"/>
  <c r="N998" i="1" s="1"/>
  <c r="N999" i="1" s="1"/>
  <c r="N1000" i="1" s="1"/>
  <c r="N1001" i="1" s="1"/>
  <c r="N1002" i="1" s="1"/>
  <c r="N1003" i="1" s="1"/>
  <c r="N1004" i="1" s="1"/>
  <c r="N1005" i="1" s="1"/>
  <c r="N1006" i="1" s="1"/>
  <c r="N1007" i="1" s="1"/>
  <c r="N1008" i="1" s="1"/>
  <c r="N1009" i="1" s="1"/>
  <c r="N1010" i="1" s="1"/>
  <c r="N1011" i="1" s="1"/>
  <c r="N1012" i="1" s="1"/>
  <c r="N1013" i="1" s="1"/>
  <c r="N1014" i="1" s="1"/>
  <c r="N1015" i="1" s="1"/>
  <c r="N1016" i="1" s="1"/>
  <c r="N1017" i="1" s="1"/>
  <c r="N1018" i="1" s="1"/>
  <c r="N1019" i="1" s="1"/>
  <c r="N1020" i="1" s="1"/>
  <c r="N1021" i="1" s="1"/>
  <c r="N1022" i="1" s="1"/>
  <c r="N1023" i="1" s="1"/>
  <c r="N1024" i="1" s="1"/>
  <c r="N1025" i="1" s="1"/>
  <c r="N1026" i="1" s="1"/>
  <c r="N1027" i="1" s="1"/>
  <c r="N1028" i="1" s="1"/>
  <c r="N1029" i="1" s="1"/>
  <c r="N1030" i="1" s="1"/>
  <c r="N1031" i="1" s="1"/>
  <c r="N1032" i="1" s="1"/>
  <c r="N1033" i="1" s="1"/>
  <c r="N1034" i="1" s="1"/>
  <c r="N1035" i="1" s="1"/>
  <c r="N1036" i="1" s="1"/>
  <c r="N1037" i="1" s="1"/>
  <c r="N1038" i="1" s="1"/>
  <c r="N1039" i="1" s="1"/>
  <c r="N1040" i="1" s="1"/>
  <c r="N1041" i="1" s="1"/>
  <c r="N1042" i="1" s="1"/>
  <c r="N1043" i="1" s="1"/>
  <c r="N1044" i="1" s="1"/>
  <c r="N1045" i="1" s="1"/>
  <c r="N1046" i="1" s="1"/>
  <c r="N1047" i="1" s="1"/>
  <c r="N1048" i="1" s="1"/>
  <c r="N1049" i="1" s="1"/>
  <c r="N1050" i="1" s="1"/>
  <c r="N1051" i="1" s="1"/>
  <c r="N1052" i="1" s="1"/>
  <c r="N1053" i="1" s="1"/>
  <c r="N1054" i="1" s="1"/>
  <c r="N1055" i="1" s="1"/>
  <c r="N1056" i="1" s="1"/>
  <c r="N1057" i="1" s="1"/>
  <c r="N1058" i="1" s="1"/>
  <c r="N1059" i="1" s="1"/>
  <c r="N1060" i="1" s="1"/>
  <c r="N1061" i="1" s="1"/>
  <c r="N1062" i="1" s="1"/>
  <c r="N1063" i="1" s="1"/>
  <c r="N1064" i="1" s="1"/>
  <c r="N1065" i="1" s="1"/>
  <c r="N1066" i="1" s="1"/>
  <c r="N1067" i="1" s="1"/>
  <c r="N1068" i="1" s="1"/>
  <c r="N1069" i="1" s="1"/>
  <c r="N1070" i="1" s="1"/>
  <c r="N1071" i="1" s="1"/>
  <c r="N1072" i="1" s="1"/>
  <c r="N1073" i="1" s="1"/>
  <c r="N1074" i="1" s="1"/>
  <c r="N1075" i="1" s="1"/>
  <c r="N1076" i="1" s="1"/>
  <c r="N1077" i="1" s="1"/>
  <c r="N1078" i="1" s="1"/>
  <c r="N1079" i="1" s="1"/>
  <c r="N1080" i="1" s="1"/>
  <c r="N1081" i="1" s="1"/>
  <c r="N1082" i="1" s="1"/>
  <c r="N1083" i="1" s="1"/>
  <c r="N1084" i="1" s="1"/>
  <c r="N1085" i="1" s="1"/>
  <c r="N1086" i="1" s="1"/>
  <c r="N1087" i="1" s="1"/>
  <c r="N1088" i="1" s="1"/>
  <c r="N1089" i="1" s="1"/>
  <c r="N1090" i="1" s="1"/>
  <c r="N1091" i="1" s="1"/>
  <c r="N1092" i="1" s="1"/>
  <c r="N1093" i="1" s="1"/>
  <c r="N1094" i="1" s="1"/>
  <c r="N1095" i="1" s="1"/>
  <c r="N1096" i="1" s="1"/>
  <c r="N1097" i="1" s="1"/>
  <c r="N1098" i="1" s="1"/>
  <c r="N1099" i="1" s="1"/>
  <c r="N1100" i="1" s="1"/>
  <c r="N1101" i="1" s="1"/>
  <c r="N1102" i="1" s="1"/>
  <c r="N1103" i="1" s="1"/>
  <c r="N1104" i="1" s="1"/>
  <c r="N1105" i="1" s="1"/>
  <c r="N1106" i="1" s="1"/>
  <c r="N1107" i="1" s="1"/>
  <c r="N1108" i="1" s="1"/>
  <c r="N1109" i="1" s="1"/>
  <c r="N1110" i="1" s="1"/>
  <c r="N1111" i="1" s="1"/>
  <c r="N1112" i="1" s="1"/>
  <c r="N1113" i="1" s="1"/>
  <c r="N1114" i="1" s="1"/>
  <c r="N1115" i="1" s="1"/>
  <c r="N1116" i="1" s="1"/>
  <c r="N1117" i="1" s="1"/>
  <c r="N1118" i="1" s="1"/>
  <c r="N1119" i="1" s="1"/>
  <c r="N1120" i="1" s="1"/>
  <c r="N1121" i="1" s="1"/>
  <c r="N1122" i="1" s="1"/>
  <c r="N1123" i="1" s="1"/>
  <c r="N1124" i="1" s="1"/>
  <c r="N1125" i="1" s="1"/>
  <c r="N1126" i="1" s="1"/>
  <c r="N1127" i="1" s="1"/>
  <c r="N1128" i="1" s="1"/>
  <c r="N1129" i="1" s="1"/>
  <c r="N1130" i="1" s="1"/>
  <c r="N1131" i="1" s="1"/>
  <c r="N1132" i="1" s="1"/>
  <c r="N1133" i="1" s="1"/>
  <c r="N1134" i="1" s="1"/>
  <c r="N1135" i="1" s="1"/>
  <c r="N1136" i="1" s="1"/>
  <c r="N1137" i="1" s="1"/>
  <c r="N1138" i="1" s="1"/>
  <c r="N1139" i="1" s="1"/>
  <c r="N1140" i="1" s="1"/>
  <c r="N1141" i="1" s="1"/>
  <c r="N1142" i="1" s="1"/>
  <c r="N1143" i="1" s="1"/>
  <c r="N1144" i="1" s="1"/>
  <c r="N1145" i="1" s="1"/>
  <c r="N1146" i="1" s="1"/>
  <c r="N1147" i="1" s="1"/>
  <c r="N1148" i="1" s="1"/>
  <c r="N1149" i="1" s="1"/>
  <c r="N1150" i="1" s="1"/>
  <c r="N1151" i="1" s="1"/>
  <c r="N1152" i="1" s="1"/>
  <c r="N1153" i="1" s="1"/>
  <c r="N1154" i="1" s="1"/>
  <c r="N1155" i="1" s="1"/>
  <c r="N1156" i="1" s="1"/>
  <c r="N1157" i="1" s="1"/>
  <c r="N1158" i="1" s="1"/>
  <c r="N1159" i="1" s="1"/>
  <c r="N1160" i="1" s="1"/>
  <c r="N1161" i="1" s="1"/>
  <c r="N1162" i="1" s="1"/>
  <c r="N1163" i="1" s="1"/>
  <c r="N1164" i="1" s="1"/>
  <c r="N1165" i="1" s="1"/>
  <c r="N1166" i="1" s="1"/>
  <c r="N1167" i="1" s="1"/>
  <c r="N1168" i="1" s="1"/>
  <c r="N1169" i="1" s="1"/>
  <c r="N1170" i="1" s="1"/>
  <c r="N1171" i="1" s="1"/>
  <c r="N1172" i="1" s="1"/>
  <c r="N1173" i="1" s="1"/>
  <c r="N1174" i="1" s="1"/>
  <c r="N1175" i="1" s="1"/>
  <c r="N1176" i="1" s="1"/>
  <c r="N1177" i="1" s="1"/>
  <c r="N1178" i="1" s="1"/>
  <c r="N1179" i="1" s="1"/>
  <c r="N1180" i="1" s="1"/>
  <c r="N1181" i="1" s="1"/>
  <c r="N1182" i="1" s="1"/>
  <c r="N1183" i="1" s="1"/>
  <c r="N1184" i="1" s="1"/>
  <c r="N1185" i="1" s="1"/>
  <c r="N1186" i="1" s="1"/>
  <c r="N1187" i="1" s="1"/>
  <c r="N1188" i="1" s="1"/>
  <c r="N1189" i="1" s="1"/>
  <c r="N1190" i="1" s="1"/>
  <c r="N1191" i="1" s="1"/>
  <c r="N1192" i="1" s="1"/>
  <c r="N1193" i="1" s="1"/>
  <c r="N1194" i="1" s="1"/>
  <c r="N1195" i="1" s="1"/>
  <c r="N1196" i="1" s="1"/>
  <c r="N1197" i="1" s="1"/>
  <c r="N1198" i="1" s="1"/>
  <c r="N1199" i="1" s="1"/>
  <c r="N1200" i="1" s="1"/>
  <c r="N1201" i="1" s="1"/>
  <c r="N1202" i="1" s="1"/>
  <c r="N1203" i="1" s="1"/>
  <c r="N1204" i="1" s="1"/>
  <c r="N1205" i="1" s="1"/>
  <c r="N1206" i="1" s="1"/>
  <c r="N1207" i="1" s="1"/>
  <c r="N1208" i="1" s="1"/>
  <c r="N1209" i="1" s="1"/>
  <c r="N1210" i="1" s="1"/>
  <c r="N1211" i="1" s="1"/>
  <c r="N1212" i="1" s="1"/>
  <c r="N1213" i="1" s="1"/>
  <c r="N1214" i="1" s="1"/>
  <c r="N1215" i="1" s="1"/>
  <c r="N1216" i="1" s="1"/>
  <c r="N1217" i="1" s="1"/>
  <c r="N1218" i="1" s="1"/>
  <c r="N1219" i="1" s="1"/>
  <c r="N1220" i="1" s="1"/>
  <c r="N1221" i="1" s="1"/>
  <c r="N1222" i="1" s="1"/>
  <c r="N1223" i="1" s="1"/>
  <c r="N1224" i="1" s="1"/>
  <c r="N1225" i="1" s="1"/>
  <c r="N1226" i="1" s="1"/>
  <c r="N1227" i="1" s="1"/>
  <c r="N1228" i="1" s="1"/>
  <c r="N1229" i="1" s="1"/>
  <c r="N1230" i="1" s="1"/>
  <c r="N1231" i="1" s="1"/>
  <c r="N1232" i="1" s="1"/>
  <c r="N1233" i="1" s="1"/>
  <c r="N1234" i="1" s="1"/>
  <c r="N1235" i="1" s="1"/>
  <c r="N1236" i="1" s="1"/>
  <c r="N1237" i="1" s="1"/>
  <c r="N1238" i="1" s="1"/>
  <c r="N1239" i="1" s="1"/>
  <c r="N1240" i="1" s="1"/>
  <c r="N1241" i="1" s="1"/>
  <c r="N1242" i="1" s="1"/>
  <c r="N1243" i="1" s="1"/>
  <c r="N1244" i="1" s="1"/>
  <c r="N1245" i="1" s="1"/>
  <c r="N1246" i="1" s="1"/>
  <c r="N1247" i="1" s="1"/>
  <c r="N1248" i="1" s="1"/>
  <c r="N1249" i="1" s="1"/>
  <c r="N1250" i="1" s="1"/>
  <c r="N1251" i="1" s="1"/>
  <c r="N1252" i="1" s="1"/>
  <c r="N1253" i="1" s="1"/>
  <c r="N1254" i="1" s="1"/>
  <c r="N1255" i="1" s="1"/>
  <c r="N1256" i="1" s="1"/>
  <c r="N1257" i="1" s="1"/>
  <c r="N1258" i="1" s="1"/>
  <c r="N1259" i="1" s="1"/>
  <c r="N1260" i="1" s="1"/>
  <c r="N1261" i="1" s="1"/>
  <c r="N1262" i="1" s="1"/>
  <c r="N1263" i="1" s="1"/>
  <c r="N1264" i="1" s="1"/>
  <c r="N1265" i="1" s="1"/>
  <c r="N1266" i="1" s="1"/>
  <c r="N1267" i="1" s="1"/>
  <c r="N1268" i="1" s="1"/>
  <c r="N1269" i="1" s="1"/>
  <c r="N1270" i="1" s="1"/>
  <c r="N1271" i="1" s="1"/>
  <c r="N1272" i="1" s="1"/>
  <c r="N1273" i="1" s="1"/>
  <c r="N1274" i="1" s="1"/>
  <c r="N1275" i="1" s="1"/>
  <c r="N1276" i="1" s="1"/>
  <c r="N1277" i="1" s="1"/>
  <c r="N1278" i="1" s="1"/>
  <c r="N1279" i="1" s="1"/>
  <c r="N1280" i="1" s="1"/>
  <c r="N1281" i="1" s="1"/>
  <c r="N1282" i="1" s="1"/>
  <c r="N1283" i="1" s="1"/>
  <c r="N1284" i="1" s="1"/>
  <c r="N1285" i="1" s="1"/>
  <c r="N1286" i="1" s="1"/>
  <c r="N1287" i="1" s="1"/>
  <c r="N1288" i="1" s="1"/>
  <c r="N1289" i="1" s="1"/>
  <c r="N1290" i="1" s="1"/>
  <c r="N1291" i="1" s="1"/>
  <c r="N1292" i="1" s="1"/>
  <c r="N1293" i="1" s="1"/>
  <c r="N1294" i="1" s="1"/>
  <c r="N1295" i="1" s="1"/>
  <c r="N1296" i="1" s="1"/>
  <c r="N1297" i="1" s="1"/>
  <c r="N1298" i="1" s="1"/>
  <c r="N1299" i="1" s="1"/>
  <c r="N1300" i="1" s="1"/>
  <c r="N1301" i="1" s="1"/>
  <c r="N1302" i="1" s="1"/>
  <c r="N1303" i="1" s="1"/>
  <c r="N1304" i="1" s="1"/>
  <c r="N1305" i="1" s="1"/>
  <c r="N1306" i="1" s="1"/>
  <c r="N1307" i="1" s="1"/>
  <c r="N1308" i="1" s="1"/>
  <c r="N1309" i="1" s="1"/>
  <c r="N1310" i="1" s="1"/>
  <c r="N1311" i="1" s="1"/>
  <c r="N1312" i="1" s="1"/>
  <c r="N1313" i="1" s="1"/>
  <c r="N1314" i="1" s="1"/>
  <c r="N1315" i="1" s="1"/>
  <c r="N1316" i="1" s="1"/>
  <c r="N1317" i="1" s="1"/>
  <c r="N1318" i="1" s="1"/>
  <c r="N1319" i="1" s="1"/>
  <c r="N1320" i="1" s="1"/>
  <c r="N1321" i="1" s="1"/>
  <c r="N1322" i="1" s="1"/>
  <c r="N1323" i="1" s="1"/>
  <c r="N1324" i="1" s="1"/>
  <c r="N1325" i="1" s="1"/>
  <c r="N1326" i="1" s="1"/>
  <c r="N1327" i="1" s="1"/>
  <c r="N1328" i="1" s="1"/>
  <c r="N1329" i="1" s="1"/>
  <c r="N1330" i="1" s="1"/>
  <c r="N1331" i="1" s="1"/>
  <c r="N1332" i="1" s="1"/>
  <c r="N1333" i="1" s="1"/>
  <c r="N1334" i="1" s="1"/>
  <c r="N1335" i="1" s="1"/>
  <c r="N1336" i="1" s="1"/>
  <c r="N1337" i="1" s="1"/>
  <c r="N1338" i="1" s="1"/>
  <c r="N1339" i="1" s="1"/>
  <c r="N1340" i="1" s="1"/>
  <c r="N1341" i="1" s="1"/>
  <c r="N1342" i="1" s="1"/>
  <c r="N1343" i="1" s="1"/>
  <c r="N1344" i="1" s="1"/>
  <c r="N1345" i="1" s="1"/>
  <c r="N1346" i="1" s="1"/>
  <c r="N1347" i="1" s="1"/>
  <c r="N1348" i="1" s="1"/>
  <c r="N1349" i="1" s="1"/>
  <c r="N1350" i="1" s="1"/>
  <c r="N1351" i="1" s="1"/>
  <c r="N1352" i="1" s="1"/>
  <c r="N1353" i="1" s="1"/>
  <c r="N1354" i="1" s="1"/>
  <c r="N1355" i="1" s="1"/>
  <c r="N1356" i="1" s="1"/>
  <c r="N1357" i="1" s="1"/>
  <c r="N1358" i="1" s="1"/>
  <c r="N1359" i="1" s="1"/>
  <c r="N1360" i="1" s="1"/>
  <c r="N1361" i="1" s="1"/>
  <c r="N1362" i="1" s="1"/>
  <c r="N1363" i="1" s="1"/>
  <c r="N1364" i="1" s="1"/>
  <c r="N1365" i="1" s="1"/>
  <c r="N1366" i="1" s="1"/>
  <c r="N1367" i="1" s="1"/>
  <c r="N1368" i="1" s="1"/>
  <c r="N1369" i="1" s="1"/>
  <c r="N1370" i="1" s="1"/>
  <c r="N1371" i="1" s="1"/>
  <c r="N1372" i="1" s="1"/>
  <c r="N1373" i="1" s="1"/>
  <c r="N1374" i="1" s="1"/>
  <c r="N1375" i="1" s="1"/>
  <c r="N1376" i="1" s="1"/>
  <c r="N1377" i="1" s="1"/>
  <c r="N1378" i="1" s="1"/>
  <c r="N1379" i="1" s="1"/>
  <c r="N1380" i="1" s="1"/>
  <c r="N1381" i="1" s="1"/>
  <c r="N1382" i="1" s="1"/>
  <c r="N1383" i="1" s="1"/>
  <c r="N1384" i="1" s="1"/>
  <c r="N1385" i="1" s="1"/>
  <c r="N1386" i="1" s="1"/>
  <c r="N1387" i="1" s="1"/>
  <c r="N1388" i="1" s="1"/>
  <c r="N1389" i="1" s="1"/>
  <c r="N1390" i="1" s="1"/>
  <c r="N1391" i="1" s="1"/>
  <c r="N1392" i="1" s="1"/>
  <c r="N1393" i="1" s="1"/>
  <c r="N1394" i="1" s="1"/>
  <c r="N1395" i="1" s="1"/>
  <c r="N1396" i="1" s="1"/>
  <c r="N1397" i="1" s="1"/>
  <c r="N1398" i="1" s="1"/>
  <c r="N1399" i="1" s="1"/>
  <c r="N1400" i="1" s="1"/>
  <c r="N1401" i="1" s="1"/>
  <c r="N1402" i="1" s="1"/>
  <c r="N1403" i="1" s="1"/>
  <c r="N1404" i="1" s="1"/>
  <c r="N1405" i="1" s="1"/>
  <c r="N1406" i="1" s="1"/>
  <c r="N1407" i="1" s="1"/>
  <c r="N1408" i="1" s="1"/>
  <c r="N1409" i="1" s="1"/>
  <c r="N1410" i="1" s="1"/>
  <c r="N1411" i="1" s="1"/>
  <c r="N1412" i="1" s="1"/>
  <c r="N1413" i="1" s="1"/>
  <c r="N1414" i="1" s="1"/>
  <c r="N1415" i="1" s="1"/>
  <c r="N1416" i="1" s="1"/>
  <c r="N1417" i="1" s="1"/>
  <c r="N1418" i="1" s="1"/>
  <c r="N1419" i="1" s="1"/>
  <c r="N1420" i="1" s="1"/>
  <c r="N1421" i="1" s="1"/>
  <c r="N1422" i="1" s="1"/>
  <c r="N1423" i="1" s="1"/>
  <c r="N1424" i="1" s="1"/>
  <c r="N1425" i="1" s="1"/>
  <c r="N1426" i="1" s="1"/>
  <c r="N1427" i="1" s="1"/>
  <c r="N1428" i="1" s="1"/>
  <c r="N1429" i="1" s="1"/>
  <c r="N1430" i="1" s="1"/>
  <c r="N1431" i="1" s="1"/>
  <c r="N1432" i="1" s="1"/>
  <c r="N1433" i="1" s="1"/>
  <c r="N1434" i="1" s="1"/>
  <c r="N1435" i="1" s="1"/>
  <c r="N1436" i="1" s="1"/>
  <c r="N1437" i="1" s="1"/>
  <c r="N1438" i="1" s="1"/>
  <c r="N1439" i="1" s="1"/>
  <c r="N1440" i="1" s="1"/>
  <c r="N1441" i="1" s="1"/>
  <c r="N1442" i="1" s="1"/>
  <c r="N1443" i="1" s="1"/>
  <c r="N1444" i="1" s="1"/>
  <c r="N1445" i="1" s="1"/>
  <c r="N1446" i="1" s="1"/>
  <c r="N1447" i="1" s="1"/>
  <c r="N1448" i="1" s="1"/>
  <c r="N1449" i="1" s="1"/>
  <c r="N1450" i="1" s="1"/>
  <c r="N1451" i="1" s="1"/>
  <c r="N1452" i="1" s="1"/>
  <c r="N1453" i="1" s="1"/>
  <c r="N1454" i="1" s="1"/>
  <c r="N1455" i="1" s="1"/>
  <c r="N1456" i="1" s="1"/>
  <c r="N1457" i="1" s="1"/>
  <c r="N1458" i="1" s="1"/>
  <c r="N1459" i="1" s="1"/>
  <c r="N1460" i="1" s="1"/>
  <c r="N1461" i="1" s="1"/>
  <c r="N1462" i="1" s="1"/>
  <c r="N1463" i="1" s="1"/>
  <c r="N1464" i="1" s="1"/>
  <c r="N1465" i="1" s="1"/>
  <c r="N1466" i="1" s="1"/>
  <c r="N1467" i="1" s="1"/>
  <c r="N1468" i="1" s="1"/>
  <c r="N1469" i="1" s="1"/>
  <c r="L5" i="1"/>
  <c r="M5" i="1" l="1"/>
  <c r="O5" i="1" s="1"/>
  <c r="M6" i="1"/>
  <c r="O6" i="1" s="1"/>
  <c r="M7" i="1" l="1"/>
  <c r="O7" i="1"/>
  <c r="M8" i="1"/>
  <c r="O8" i="1" l="1"/>
  <c r="M9" i="1"/>
  <c r="O9" i="1" l="1"/>
  <c r="M10" i="1"/>
  <c r="O10" i="1" l="1"/>
  <c r="M11" i="1"/>
  <c r="O11" i="1" l="1"/>
  <c r="M12" i="1"/>
  <c r="O12" i="1" l="1"/>
  <c r="M13" i="1"/>
  <c r="M14" i="1" l="1"/>
  <c r="O13" i="1"/>
  <c r="M15" i="1" l="1"/>
  <c r="O14" i="1"/>
  <c r="M16" i="1" l="1"/>
  <c r="O15" i="1"/>
  <c r="O16" i="1" l="1"/>
  <c r="M17" i="1"/>
  <c r="O17" i="1" l="1"/>
  <c r="M18" i="1"/>
  <c r="O18" i="1" l="1"/>
  <c r="M19" i="1"/>
  <c r="O19" i="1" l="1"/>
  <c r="M20" i="1"/>
  <c r="O20" i="1" l="1"/>
  <c r="M21" i="1"/>
  <c r="O21" i="1" l="1"/>
  <c r="M22" i="1"/>
  <c r="O22" i="1" l="1"/>
  <c r="M23" i="1"/>
  <c r="O23" i="1" l="1"/>
  <c r="M24" i="1"/>
  <c r="O24" i="1" l="1"/>
  <c r="M25" i="1"/>
  <c r="M26" i="1" l="1"/>
  <c r="O25" i="1"/>
  <c r="M27" i="1" l="1"/>
  <c r="O26" i="1"/>
  <c r="M28" i="1" l="1"/>
  <c r="O27" i="1"/>
  <c r="M29" i="1" l="1"/>
  <c r="O28" i="1"/>
  <c r="M30" i="1" l="1"/>
  <c r="O29" i="1"/>
  <c r="M31" i="1" l="1"/>
  <c r="O30" i="1"/>
  <c r="M32" i="1" l="1"/>
  <c r="O31" i="1"/>
  <c r="M33" i="1" l="1"/>
  <c r="O32" i="1"/>
  <c r="M34" i="1" l="1"/>
  <c r="O33" i="1"/>
  <c r="M35" i="1" l="1"/>
  <c r="O34" i="1"/>
  <c r="M36" i="1" l="1"/>
  <c r="O35" i="1"/>
  <c r="O36" i="1" l="1"/>
  <c r="M37" i="1"/>
  <c r="M38" i="1" l="1"/>
  <c r="O37" i="1"/>
  <c r="O38" i="1" l="1"/>
  <c r="M39" i="1"/>
  <c r="O39" i="1" l="1"/>
  <c r="M40" i="1"/>
  <c r="O40" i="1" l="1"/>
  <c r="M41" i="1"/>
  <c r="M42" i="1" l="1"/>
  <c r="O41" i="1"/>
  <c r="O42" i="1" l="1"/>
  <c r="M43" i="1"/>
  <c r="O43" i="1" l="1"/>
  <c r="M44" i="1"/>
  <c r="M45" i="1" l="1"/>
  <c r="O44" i="1"/>
  <c r="O45" i="1" l="1"/>
  <c r="M46" i="1"/>
  <c r="O46" i="1" l="1"/>
  <c r="M47" i="1"/>
  <c r="O47" i="1" l="1"/>
  <c r="M48" i="1"/>
  <c r="O48" i="1" l="1"/>
  <c r="M49" i="1"/>
  <c r="O49" i="1" l="1"/>
  <c r="M50" i="1"/>
  <c r="O50" i="1" l="1"/>
  <c r="M51" i="1"/>
  <c r="O51" i="1" l="1"/>
  <c r="M52" i="1"/>
  <c r="O52" i="1" l="1"/>
  <c r="M53" i="1"/>
  <c r="O53" i="1" l="1"/>
  <c r="M54" i="1"/>
  <c r="O54" i="1" l="1"/>
  <c r="M55" i="1"/>
  <c r="O55" i="1" l="1"/>
  <c r="M56" i="1"/>
  <c r="M57" i="1" l="1"/>
  <c r="O56" i="1"/>
  <c r="M58" i="1" l="1"/>
  <c r="O57" i="1"/>
  <c r="O58" i="1" l="1"/>
  <c r="M59" i="1"/>
  <c r="M60" i="1" l="1"/>
  <c r="O59" i="1"/>
  <c r="O60" i="1" l="1"/>
  <c r="M61" i="1"/>
  <c r="O61" i="1" l="1"/>
  <c r="M62" i="1"/>
  <c r="O62" i="1" l="1"/>
  <c r="M63" i="1"/>
  <c r="M64" i="1" l="1"/>
  <c r="O63" i="1"/>
  <c r="O64" i="1" l="1"/>
  <c r="M65" i="1"/>
  <c r="O65" i="1" l="1"/>
  <c r="M66" i="1"/>
  <c r="O66" i="1" l="1"/>
  <c r="M67" i="1"/>
  <c r="O67" i="1" l="1"/>
  <c r="M68" i="1"/>
  <c r="O68" i="1" l="1"/>
  <c r="M69" i="1"/>
  <c r="O69" i="1" l="1"/>
  <c r="M70" i="1"/>
  <c r="O70" i="1" l="1"/>
  <c r="M71" i="1"/>
  <c r="O71" i="1" l="1"/>
  <c r="M72" i="1"/>
  <c r="O72" i="1" l="1"/>
  <c r="M73" i="1"/>
  <c r="O73" i="1" l="1"/>
  <c r="M74" i="1"/>
  <c r="O74" i="1" l="1"/>
  <c r="M75" i="1"/>
  <c r="O75" i="1" l="1"/>
  <c r="M76" i="1"/>
  <c r="O76" i="1" l="1"/>
  <c r="M77" i="1"/>
  <c r="O77" i="1" l="1"/>
  <c r="M78" i="1"/>
  <c r="O78" i="1" l="1"/>
  <c r="M79" i="1"/>
  <c r="O79" i="1" l="1"/>
  <c r="M80" i="1"/>
  <c r="O80" i="1" l="1"/>
  <c r="M81" i="1"/>
  <c r="O81" i="1" l="1"/>
  <c r="M82" i="1"/>
  <c r="O82" i="1" l="1"/>
  <c r="M83" i="1"/>
  <c r="O83" i="1" l="1"/>
  <c r="M84" i="1"/>
  <c r="M85" i="1" l="1"/>
  <c r="O84" i="1"/>
  <c r="M86" i="1" l="1"/>
  <c r="O85" i="1"/>
  <c r="M87" i="1" l="1"/>
  <c r="O86" i="1"/>
  <c r="M88" i="1" l="1"/>
  <c r="O87" i="1"/>
  <c r="M89" i="1" l="1"/>
  <c r="O88" i="1"/>
  <c r="M90" i="1" l="1"/>
  <c r="O89" i="1"/>
  <c r="O90" i="1" l="1"/>
  <c r="M91" i="1"/>
  <c r="O91" i="1" l="1"/>
  <c r="M92" i="1"/>
  <c r="M93" i="1" l="1"/>
  <c r="O92" i="1"/>
  <c r="O93" i="1" l="1"/>
  <c r="M94" i="1"/>
  <c r="O94" i="1" l="1"/>
  <c r="M95" i="1"/>
  <c r="O95" i="1" l="1"/>
  <c r="M96" i="1"/>
  <c r="O96" i="1" l="1"/>
  <c r="M97" i="1"/>
  <c r="M98" i="1" l="1"/>
  <c r="O97" i="1"/>
  <c r="M99" i="1" l="1"/>
  <c r="O98" i="1"/>
  <c r="M100" i="1" l="1"/>
  <c r="O99" i="1"/>
  <c r="M101" i="1" l="1"/>
  <c r="O100" i="1"/>
  <c r="M102" i="1" l="1"/>
  <c r="O101" i="1"/>
  <c r="M103" i="1" l="1"/>
  <c r="O102" i="1"/>
  <c r="M104" i="1" l="1"/>
  <c r="O103" i="1"/>
  <c r="M105" i="1" l="1"/>
  <c r="O104" i="1"/>
  <c r="M106" i="1" l="1"/>
  <c r="O105" i="1"/>
  <c r="M107" i="1" l="1"/>
  <c r="O106" i="1"/>
  <c r="M108" i="1" l="1"/>
  <c r="O107" i="1"/>
  <c r="M109" i="1" l="1"/>
  <c r="O108" i="1"/>
  <c r="O109" i="1" l="1"/>
  <c r="M110" i="1"/>
  <c r="O110" i="1" l="1"/>
  <c r="M111" i="1"/>
  <c r="O111" i="1" l="1"/>
  <c r="M112" i="1"/>
  <c r="M113" i="1" l="1"/>
  <c r="O112" i="1"/>
  <c r="M114" i="1" l="1"/>
  <c r="O113" i="1"/>
  <c r="M115" i="1" l="1"/>
  <c r="O114" i="1"/>
  <c r="M116" i="1" l="1"/>
  <c r="O115" i="1"/>
  <c r="M117" i="1" l="1"/>
  <c r="O116" i="1"/>
  <c r="M118" i="1" l="1"/>
  <c r="O117" i="1"/>
  <c r="M119" i="1" l="1"/>
  <c r="O118" i="1"/>
  <c r="M120" i="1" l="1"/>
  <c r="O119" i="1"/>
  <c r="M121" i="1" l="1"/>
  <c r="O120" i="1"/>
  <c r="M122" i="1" l="1"/>
  <c r="O121" i="1"/>
  <c r="M123" i="1" l="1"/>
  <c r="O122" i="1"/>
  <c r="O123" i="1" l="1"/>
  <c r="M124" i="1"/>
  <c r="O124" i="1" l="1"/>
  <c r="M125" i="1"/>
  <c r="O125" i="1" l="1"/>
  <c r="M126" i="1"/>
  <c r="O126" i="1" l="1"/>
  <c r="M127" i="1"/>
  <c r="O127" i="1" l="1"/>
  <c r="M128" i="1"/>
  <c r="O128" i="1" l="1"/>
  <c r="M129" i="1"/>
  <c r="O129" i="1" l="1"/>
  <c r="M130" i="1"/>
  <c r="O130" i="1" l="1"/>
  <c r="M131" i="1"/>
  <c r="O131" i="1" l="1"/>
  <c r="M132" i="1"/>
  <c r="O132" i="1" l="1"/>
  <c r="M133" i="1"/>
  <c r="O133" i="1" l="1"/>
  <c r="M134" i="1"/>
  <c r="O134" i="1" l="1"/>
  <c r="M135" i="1"/>
  <c r="O135" i="1" l="1"/>
  <c r="M136" i="1"/>
  <c r="M137" i="1" l="1"/>
  <c r="O136" i="1"/>
  <c r="M138" i="1" l="1"/>
  <c r="O137" i="1"/>
  <c r="M139" i="1" l="1"/>
  <c r="O138" i="1"/>
  <c r="O139" i="1" l="1"/>
  <c r="M140" i="1"/>
  <c r="O140" i="1" l="1"/>
  <c r="M141" i="1"/>
  <c r="O141" i="1" l="1"/>
  <c r="M142" i="1"/>
  <c r="O142" i="1" l="1"/>
  <c r="M143" i="1"/>
  <c r="O143" i="1" l="1"/>
  <c r="M144" i="1"/>
  <c r="O144" i="1" l="1"/>
  <c r="M145" i="1"/>
  <c r="O145" i="1" l="1"/>
  <c r="M146" i="1"/>
  <c r="O146" i="1" l="1"/>
  <c r="M147" i="1"/>
  <c r="O147" i="1" l="1"/>
  <c r="M148" i="1"/>
  <c r="O148" i="1" l="1"/>
  <c r="M149" i="1"/>
  <c r="O149" i="1" l="1"/>
  <c r="M150" i="1"/>
  <c r="O150" i="1" l="1"/>
  <c r="M151" i="1"/>
  <c r="O151" i="1" l="1"/>
  <c r="M152" i="1"/>
  <c r="M153" i="1" l="1"/>
  <c r="O152" i="1"/>
  <c r="M154" i="1" l="1"/>
  <c r="O153" i="1"/>
  <c r="M155" i="1" l="1"/>
  <c r="O154" i="1"/>
  <c r="M156" i="1" l="1"/>
  <c r="O155" i="1"/>
  <c r="M157" i="1" l="1"/>
  <c r="O156" i="1"/>
  <c r="M158" i="1" l="1"/>
  <c r="O157" i="1"/>
  <c r="M159" i="1" l="1"/>
  <c r="O158" i="1"/>
  <c r="O159" i="1" l="1"/>
  <c r="M160" i="1"/>
  <c r="O160" i="1" l="1"/>
  <c r="M161" i="1"/>
  <c r="O161" i="1" l="1"/>
  <c r="M162" i="1"/>
  <c r="O162" i="1" l="1"/>
  <c r="M163" i="1"/>
  <c r="O163" i="1" l="1"/>
  <c r="M164" i="1"/>
  <c r="O164" i="1" l="1"/>
  <c r="M165" i="1"/>
  <c r="O165" i="1" l="1"/>
  <c r="M166" i="1"/>
  <c r="O166" i="1" l="1"/>
  <c r="M167" i="1"/>
  <c r="O167" i="1" l="1"/>
  <c r="M168" i="1"/>
  <c r="O168" i="1" l="1"/>
  <c r="M169" i="1"/>
  <c r="O169" i="1" l="1"/>
  <c r="M170" i="1"/>
  <c r="M171" i="1" l="1"/>
  <c r="O170" i="1"/>
  <c r="M172" i="1" l="1"/>
  <c r="O171" i="1"/>
  <c r="M173" i="1" l="1"/>
  <c r="O172" i="1"/>
  <c r="M174" i="1" l="1"/>
  <c r="O173" i="1"/>
  <c r="M175" i="1" l="1"/>
  <c r="O174" i="1"/>
  <c r="O175" i="1" l="1"/>
  <c r="M176" i="1"/>
  <c r="O176" i="1" l="1"/>
  <c r="M177" i="1"/>
  <c r="O177" i="1" l="1"/>
  <c r="M178" i="1"/>
  <c r="O178" i="1" l="1"/>
  <c r="M179" i="1"/>
  <c r="O179" i="1" l="1"/>
  <c r="M180" i="1"/>
  <c r="O180" i="1" l="1"/>
  <c r="M181" i="1"/>
  <c r="O181" i="1" l="1"/>
  <c r="M182" i="1"/>
  <c r="O182" i="1" l="1"/>
  <c r="M183" i="1"/>
  <c r="O183" i="1" l="1"/>
  <c r="M184" i="1"/>
  <c r="O184" i="1" l="1"/>
  <c r="M185" i="1"/>
  <c r="O185" i="1" l="1"/>
  <c r="M186" i="1"/>
  <c r="O186" i="1" l="1"/>
  <c r="M187" i="1"/>
  <c r="O187" i="1" l="1"/>
  <c r="M188" i="1"/>
  <c r="O188" i="1" l="1"/>
  <c r="M189" i="1"/>
  <c r="O189" i="1" l="1"/>
  <c r="M190" i="1"/>
  <c r="O190" i="1" l="1"/>
  <c r="M191" i="1"/>
  <c r="O191" i="1" l="1"/>
  <c r="M192" i="1"/>
  <c r="O192" i="1" l="1"/>
  <c r="M193" i="1"/>
  <c r="O193" i="1" l="1"/>
  <c r="M194" i="1"/>
  <c r="O194" i="1" l="1"/>
  <c r="M195" i="1"/>
  <c r="O195" i="1" l="1"/>
  <c r="M196" i="1"/>
  <c r="O196" i="1" l="1"/>
  <c r="M197" i="1"/>
  <c r="O197" i="1" l="1"/>
  <c r="M198" i="1"/>
  <c r="O198" i="1" l="1"/>
  <c r="M199" i="1"/>
  <c r="O199" i="1" l="1"/>
  <c r="M200" i="1"/>
  <c r="M201" i="1" l="1"/>
  <c r="O200" i="1"/>
  <c r="M202" i="1" l="1"/>
  <c r="O201" i="1"/>
  <c r="M203" i="1" l="1"/>
  <c r="O202" i="1"/>
  <c r="M204" i="1" l="1"/>
  <c r="O203" i="1"/>
  <c r="M205" i="1" l="1"/>
  <c r="O204" i="1"/>
  <c r="M206" i="1" l="1"/>
  <c r="O205" i="1"/>
  <c r="M207" i="1" l="1"/>
  <c r="O206" i="1"/>
  <c r="M208" i="1" l="1"/>
  <c r="O207" i="1"/>
  <c r="M209" i="1" l="1"/>
  <c r="O208" i="1"/>
  <c r="M210" i="1" l="1"/>
  <c r="O209" i="1"/>
  <c r="M211" i="1" l="1"/>
  <c r="O210" i="1"/>
  <c r="M212" i="1" l="1"/>
  <c r="O211" i="1"/>
  <c r="M213" i="1" l="1"/>
  <c r="O212" i="1"/>
  <c r="M214" i="1" l="1"/>
  <c r="O213" i="1"/>
  <c r="M215" i="1" l="1"/>
  <c r="O214" i="1"/>
  <c r="M216" i="1" l="1"/>
  <c r="O215" i="1"/>
  <c r="O216" i="1" l="1"/>
  <c r="M217" i="1"/>
  <c r="O217" i="1" l="1"/>
  <c r="M218" i="1"/>
  <c r="O218" i="1" l="1"/>
  <c r="M219" i="1"/>
  <c r="O219" i="1" l="1"/>
  <c r="M220" i="1"/>
  <c r="O220" i="1" l="1"/>
  <c r="M221" i="1"/>
  <c r="O221" i="1" l="1"/>
  <c r="M222" i="1"/>
  <c r="O222" i="1" l="1"/>
  <c r="M223" i="1"/>
  <c r="O223" i="1" l="1"/>
  <c r="M224" i="1"/>
  <c r="O224" i="1" l="1"/>
  <c r="M225" i="1"/>
  <c r="M226" i="1" l="1"/>
  <c r="O225" i="1"/>
  <c r="M227" i="1" l="1"/>
  <c r="O226" i="1"/>
  <c r="M228" i="1" l="1"/>
  <c r="O227" i="1"/>
  <c r="O228" i="1" l="1"/>
  <c r="M229" i="1"/>
  <c r="O229" i="1" l="1"/>
  <c r="M230" i="1"/>
  <c r="O230" i="1" l="1"/>
  <c r="M231" i="1"/>
  <c r="O231" i="1" l="1"/>
  <c r="M232" i="1"/>
  <c r="O232" i="1" l="1"/>
  <c r="M233" i="1"/>
  <c r="O233" i="1" l="1"/>
  <c r="M234" i="1"/>
  <c r="O234" i="1" l="1"/>
  <c r="M235" i="1"/>
  <c r="O235" i="1" l="1"/>
  <c r="M236" i="1"/>
  <c r="O236" i="1" l="1"/>
  <c r="M237" i="1"/>
  <c r="M238" i="1" l="1"/>
  <c r="O237" i="1"/>
  <c r="M239" i="1" l="1"/>
  <c r="O238" i="1"/>
  <c r="M240" i="1" l="1"/>
  <c r="O239" i="1"/>
  <c r="M241" i="1" l="1"/>
  <c r="O240" i="1"/>
  <c r="M242" i="1" l="1"/>
  <c r="O241" i="1"/>
  <c r="M243" i="1" l="1"/>
  <c r="O242" i="1"/>
  <c r="M244" i="1" l="1"/>
  <c r="O243" i="1"/>
  <c r="O244" i="1" l="1"/>
  <c r="M245" i="1"/>
  <c r="O245" i="1" l="1"/>
  <c r="M246" i="1"/>
  <c r="O246" i="1" l="1"/>
  <c r="M247" i="1"/>
  <c r="O247" i="1" l="1"/>
  <c r="M248" i="1"/>
  <c r="O248" i="1" l="1"/>
  <c r="M249" i="1"/>
  <c r="O249" i="1" l="1"/>
  <c r="M250" i="1"/>
  <c r="O250" i="1" l="1"/>
  <c r="M251" i="1"/>
  <c r="O251" i="1" l="1"/>
  <c r="M252" i="1"/>
  <c r="O252" i="1" l="1"/>
  <c r="M253" i="1"/>
  <c r="M254" i="1" l="1"/>
  <c r="O253" i="1"/>
  <c r="M255" i="1" l="1"/>
  <c r="O254" i="1"/>
  <c r="M256" i="1" l="1"/>
  <c r="O255" i="1"/>
  <c r="M257" i="1" l="1"/>
  <c r="O256" i="1"/>
  <c r="M258" i="1" l="1"/>
  <c r="O257" i="1"/>
  <c r="M259" i="1" l="1"/>
  <c r="O258" i="1"/>
  <c r="M260" i="1" l="1"/>
  <c r="O259" i="1"/>
  <c r="M261" i="1" l="1"/>
  <c r="O260" i="1"/>
  <c r="M262" i="1" l="1"/>
  <c r="O261" i="1"/>
  <c r="M263" i="1" l="1"/>
  <c r="O262" i="1"/>
  <c r="M264" i="1" l="1"/>
  <c r="O263" i="1"/>
  <c r="M265" i="1" l="1"/>
  <c r="O264" i="1"/>
  <c r="M266" i="1" l="1"/>
  <c r="O265" i="1"/>
  <c r="M267" i="1" l="1"/>
  <c r="O266" i="1"/>
  <c r="M268" i="1" l="1"/>
  <c r="O267" i="1"/>
  <c r="M269" i="1" l="1"/>
  <c r="O268" i="1"/>
  <c r="M270" i="1" l="1"/>
  <c r="O269" i="1"/>
  <c r="O270" i="1" l="1"/>
  <c r="M271" i="1"/>
  <c r="O271" i="1" l="1"/>
  <c r="M272" i="1"/>
  <c r="O272" i="1" l="1"/>
  <c r="M273" i="1"/>
  <c r="O273" i="1" l="1"/>
  <c r="M274" i="1"/>
  <c r="O274" i="1" l="1"/>
  <c r="M275" i="1"/>
  <c r="O275" i="1" l="1"/>
  <c r="M276" i="1"/>
  <c r="O276" i="1" l="1"/>
  <c r="M277" i="1"/>
  <c r="M278" i="1" l="1"/>
  <c r="O277" i="1"/>
  <c r="M279" i="1" l="1"/>
  <c r="O278" i="1"/>
  <c r="M280" i="1" l="1"/>
  <c r="O279" i="1"/>
  <c r="M281" i="1" l="1"/>
  <c r="O280" i="1"/>
  <c r="M282" i="1" l="1"/>
  <c r="O281" i="1"/>
  <c r="M283" i="1" l="1"/>
  <c r="O282" i="1"/>
  <c r="M284" i="1" l="1"/>
  <c r="O283" i="1"/>
  <c r="M285" i="1" l="1"/>
  <c r="O284" i="1"/>
  <c r="M286" i="1" l="1"/>
  <c r="O285" i="1"/>
  <c r="M287" i="1" l="1"/>
  <c r="O286" i="1"/>
  <c r="M288" i="1" l="1"/>
  <c r="O287" i="1"/>
  <c r="M289" i="1" l="1"/>
  <c r="O288" i="1"/>
  <c r="M290" i="1" l="1"/>
  <c r="O289" i="1"/>
  <c r="O290" i="1" l="1"/>
  <c r="M291" i="1"/>
  <c r="O291" i="1" l="1"/>
  <c r="M292" i="1"/>
  <c r="O292" i="1" l="1"/>
  <c r="M293" i="1"/>
  <c r="O293" i="1" l="1"/>
  <c r="M294" i="1"/>
  <c r="M295" i="1" l="1"/>
  <c r="O294" i="1"/>
  <c r="M296" i="1" l="1"/>
  <c r="O295" i="1"/>
  <c r="O296" i="1" l="1"/>
  <c r="M297" i="1"/>
  <c r="O297" i="1" l="1"/>
  <c r="M298" i="1"/>
  <c r="M299" i="1" l="1"/>
  <c r="O298" i="1"/>
  <c r="M300" i="1" l="1"/>
  <c r="O299" i="1"/>
  <c r="M301" i="1" l="1"/>
  <c r="O300" i="1"/>
  <c r="M302" i="1" l="1"/>
  <c r="O301" i="1"/>
  <c r="O302" i="1" l="1"/>
  <c r="M303" i="1"/>
  <c r="O303" i="1" l="1"/>
  <c r="M304" i="1"/>
  <c r="O304" i="1" l="1"/>
  <c r="M305" i="1"/>
  <c r="O305" i="1" l="1"/>
  <c r="M306" i="1"/>
  <c r="O306" i="1" l="1"/>
  <c r="M307" i="1"/>
  <c r="O307" i="1" l="1"/>
  <c r="M308" i="1"/>
  <c r="O308" i="1" l="1"/>
  <c r="M309" i="1"/>
  <c r="O309" i="1" l="1"/>
  <c r="M310" i="1"/>
  <c r="O310" i="1" l="1"/>
  <c r="M311" i="1"/>
  <c r="M312" i="1" l="1"/>
  <c r="O311" i="1"/>
  <c r="O312" i="1" l="1"/>
  <c r="M313" i="1"/>
  <c r="O313" i="1" l="1"/>
  <c r="M314" i="1"/>
  <c r="O314" i="1" l="1"/>
  <c r="M315" i="1"/>
  <c r="M316" i="1" l="1"/>
  <c r="O315" i="1"/>
  <c r="M317" i="1" l="1"/>
  <c r="O316" i="1"/>
  <c r="M318" i="1" l="1"/>
  <c r="O317" i="1"/>
  <c r="M319" i="1" l="1"/>
  <c r="O318" i="1"/>
  <c r="M320" i="1" l="1"/>
  <c r="O319" i="1"/>
  <c r="M321" i="1" l="1"/>
  <c r="O320" i="1"/>
  <c r="M322" i="1" l="1"/>
  <c r="O321" i="1"/>
  <c r="M323" i="1" l="1"/>
  <c r="O322" i="1"/>
  <c r="M324" i="1" l="1"/>
  <c r="O323" i="1"/>
  <c r="M325" i="1" l="1"/>
  <c r="O324" i="1"/>
  <c r="M326" i="1" l="1"/>
  <c r="O325" i="1"/>
  <c r="M327" i="1" l="1"/>
  <c r="O326" i="1"/>
  <c r="M328" i="1" l="1"/>
  <c r="O327" i="1"/>
  <c r="M329" i="1" l="1"/>
  <c r="O328" i="1"/>
  <c r="M330" i="1" l="1"/>
  <c r="O329" i="1"/>
  <c r="M331" i="1" l="1"/>
  <c r="O330" i="1"/>
  <c r="M332" i="1" l="1"/>
  <c r="O331" i="1"/>
  <c r="M333" i="1" l="1"/>
  <c r="O332" i="1"/>
  <c r="M334" i="1" l="1"/>
  <c r="O333" i="1"/>
  <c r="M335" i="1" l="1"/>
  <c r="O334" i="1"/>
  <c r="M336" i="1" l="1"/>
  <c r="O335" i="1"/>
  <c r="M337" i="1" l="1"/>
  <c r="O336" i="1"/>
  <c r="M338" i="1" l="1"/>
  <c r="O337" i="1"/>
  <c r="M339" i="1" l="1"/>
  <c r="O338" i="1"/>
  <c r="O339" i="1" l="1"/>
  <c r="M340" i="1"/>
  <c r="O340" i="1" l="1"/>
  <c r="M341" i="1"/>
  <c r="O341" i="1" l="1"/>
  <c r="M342" i="1"/>
  <c r="O342" i="1" l="1"/>
  <c r="M343" i="1"/>
  <c r="O343" i="1" l="1"/>
  <c r="M344" i="1"/>
  <c r="O344" i="1" l="1"/>
  <c r="M345" i="1"/>
  <c r="O345" i="1" l="1"/>
  <c r="M346" i="1"/>
  <c r="O346" i="1" l="1"/>
  <c r="M347" i="1"/>
  <c r="O347" i="1" l="1"/>
  <c r="M348" i="1"/>
  <c r="O348" i="1" l="1"/>
  <c r="M349" i="1"/>
  <c r="M350" i="1" l="1"/>
  <c r="O349" i="1"/>
  <c r="M351" i="1" l="1"/>
  <c r="O350" i="1"/>
  <c r="M352" i="1" l="1"/>
  <c r="O351" i="1"/>
  <c r="M353" i="1" l="1"/>
  <c r="O352" i="1"/>
  <c r="M354" i="1" l="1"/>
  <c r="O353" i="1"/>
  <c r="M355" i="1" l="1"/>
  <c r="O354" i="1"/>
  <c r="M356" i="1" l="1"/>
  <c r="O355" i="1"/>
  <c r="M357" i="1" l="1"/>
  <c r="O356" i="1"/>
  <c r="M358" i="1" l="1"/>
  <c r="O357" i="1"/>
  <c r="M359" i="1" l="1"/>
  <c r="O358" i="1"/>
  <c r="O359" i="1" l="1"/>
  <c r="M360" i="1"/>
  <c r="O360" i="1" l="1"/>
  <c r="M361" i="1"/>
  <c r="M362" i="1" l="1"/>
  <c r="O361" i="1"/>
  <c r="O362" i="1" l="1"/>
  <c r="M363" i="1"/>
  <c r="O363" i="1" l="1"/>
  <c r="M364" i="1"/>
  <c r="O364" i="1" l="1"/>
  <c r="M365" i="1"/>
  <c r="O365" i="1" l="1"/>
  <c r="M366" i="1"/>
  <c r="O366" i="1" l="1"/>
  <c r="M367" i="1"/>
  <c r="O367" i="1" l="1"/>
  <c r="M368" i="1"/>
  <c r="O368" i="1" l="1"/>
  <c r="M369" i="1"/>
  <c r="O369" i="1" l="1"/>
  <c r="M370" i="1"/>
  <c r="O370" i="1" l="1"/>
  <c r="M371" i="1"/>
  <c r="O371" i="1" l="1"/>
  <c r="M372" i="1"/>
  <c r="O372" i="1" l="1"/>
  <c r="M373" i="1"/>
  <c r="O373" i="1" l="1"/>
  <c r="M374" i="1"/>
  <c r="O374" i="1" l="1"/>
  <c r="M375" i="1"/>
  <c r="M376" i="1" l="1"/>
  <c r="O375" i="1"/>
  <c r="M377" i="1" l="1"/>
  <c r="O376" i="1"/>
  <c r="M378" i="1" l="1"/>
  <c r="O377" i="1"/>
  <c r="M379" i="1" l="1"/>
  <c r="O378" i="1"/>
  <c r="M380" i="1" l="1"/>
  <c r="O379" i="1"/>
  <c r="M381" i="1" l="1"/>
  <c r="O380" i="1"/>
  <c r="M382" i="1" l="1"/>
  <c r="O381" i="1"/>
  <c r="M383" i="1" l="1"/>
  <c r="O382" i="1"/>
  <c r="M384" i="1" l="1"/>
  <c r="O383" i="1"/>
  <c r="M385" i="1" l="1"/>
  <c r="O384" i="1"/>
  <c r="O385" i="1" l="1"/>
  <c r="M386" i="1"/>
  <c r="O386" i="1" l="1"/>
  <c r="M387" i="1"/>
  <c r="O387" i="1" l="1"/>
  <c r="M388" i="1"/>
  <c r="M389" i="1" l="1"/>
  <c r="O388" i="1"/>
  <c r="M390" i="1" l="1"/>
  <c r="O389" i="1"/>
  <c r="O390" i="1" l="1"/>
  <c r="M391" i="1"/>
  <c r="O391" i="1" l="1"/>
  <c r="M392" i="1"/>
  <c r="M393" i="1" l="1"/>
  <c r="O392" i="1"/>
  <c r="O393" i="1" l="1"/>
  <c r="M394" i="1"/>
  <c r="O394" i="1" l="1"/>
  <c r="M395" i="1"/>
  <c r="O395" i="1" l="1"/>
  <c r="M396" i="1"/>
  <c r="O396" i="1" l="1"/>
  <c r="M397" i="1"/>
  <c r="O397" i="1" l="1"/>
  <c r="M398" i="1"/>
  <c r="M399" i="1" l="1"/>
  <c r="O398" i="1"/>
  <c r="M400" i="1" l="1"/>
  <c r="O399" i="1"/>
  <c r="O400" i="1" l="1"/>
  <c r="M401" i="1"/>
  <c r="M402" i="1" l="1"/>
  <c r="O401" i="1"/>
  <c r="M403" i="1" l="1"/>
  <c r="O402" i="1"/>
  <c r="M404" i="1" l="1"/>
  <c r="O403" i="1"/>
  <c r="M405" i="1" l="1"/>
  <c r="O404" i="1"/>
  <c r="O405" i="1" l="1"/>
  <c r="M406" i="1"/>
  <c r="O406" i="1" l="1"/>
  <c r="M407" i="1"/>
  <c r="M408" i="1" l="1"/>
  <c r="O407" i="1"/>
  <c r="M409" i="1" l="1"/>
  <c r="O408" i="1"/>
  <c r="M410" i="1" l="1"/>
  <c r="O409" i="1"/>
  <c r="M411" i="1" l="1"/>
  <c r="O410" i="1"/>
  <c r="M412" i="1" l="1"/>
  <c r="O411" i="1"/>
  <c r="M413" i="1" l="1"/>
  <c r="O412" i="1"/>
  <c r="M414" i="1" l="1"/>
  <c r="O413" i="1"/>
  <c r="M415" i="1" l="1"/>
  <c r="O414" i="1"/>
  <c r="M416" i="1" l="1"/>
  <c r="O415" i="1"/>
  <c r="M417" i="1" l="1"/>
  <c r="O416" i="1"/>
  <c r="M418" i="1" l="1"/>
  <c r="O417" i="1"/>
  <c r="M419" i="1" l="1"/>
  <c r="O418" i="1"/>
  <c r="M420" i="1" l="1"/>
  <c r="O419" i="1"/>
  <c r="M421" i="1" l="1"/>
  <c r="O420" i="1"/>
  <c r="O421" i="1" l="1"/>
  <c r="M422" i="1"/>
  <c r="O422" i="1" l="1"/>
  <c r="M423" i="1"/>
  <c r="O423" i="1" l="1"/>
  <c r="M424" i="1"/>
  <c r="O424" i="1" l="1"/>
  <c r="M425" i="1"/>
  <c r="O425" i="1" l="1"/>
  <c r="M426" i="1"/>
  <c r="O426" i="1" l="1"/>
  <c r="M427" i="1"/>
  <c r="O427" i="1" l="1"/>
  <c r="M428" i="1"/>
  <c r="O428" i="1" l="1"/>
  <c r="M429" i="1"/>
  <c r="O429" i="1" l="1"/>
  <c r="M430" i="1"/>
  <c r="O430" i="1" l="1"/>
  <c r="M431" i="1"/>
  <c r="M432" i="1" l="1"/>
  <c r="O431" i="1"/>
  <c r="M433" i="1" l="1"/>
  <c r="O432" i="1"/>
  <c r="M434" i="1" l="1"/>
  <c r="O433" i="1"/>
  <c r="M435" i="1" l="1"/>
  <c r="O434" i="1"/>
  <c r="M436" i="1" l="1"/>
  <c r="O435" i="1"/>
  <c r="M437" i="1" l="1"/>
  <c r="O436" i="1"/>
  <c r="M438" i="1" l="1"/>
  <c r="O437" i="1"/>
  <c r="O438" i="1" l="1"/>
  <c r="M439" i="1"/>
  <c r="O439" i="1" l="1"/>
  <c r="M440" i="1"/>
  <c r="O440" i="1" l="1"/>
  <c r="M441" i="1"/>
  <c r="O441" i="1" l="1"/>
  <c r="M442" i="1"/>
  <c r="O442" i="1" l="1"/>
  <c r="M443" i="1"/>
  <c r="O443" i="1" l="1"/>
  <c r="M444" i="1"/>
  <c r="O444" i="1" l="1"/>
  <c r="M445" i="1"/>
  <c r="O445" i="1" l="1"/>
  <c r="M446" i="1"/>
  <c r="M447" i="1" l="1"/>
  <c r="O446" i="1"/>
  <c r="M448" i="1" l="1"/>
  <c r="O447" i="1"/>
  <c r="M449" i="1" l="1"/>
  <c r="O448" i="1"/>
  <c r="M450" i="1" l="1"/>
  <c r="O449" i="1"/>
  <c r="M451" i="1" l="1"/>
  <c r="O450" i="1"/>
  <c r="M452" i="1" l="1"/>
  <c r="O451" i="1"/>
  <c r="M453" i="1" l="1"/>
  <c r="O452" i="1"/>
  <c r="O453" i="1" l="1"/>
  <c r="M454" i="1"/>
  <c r="O454" i="1" l="1"/>
  <c r="M455" i="1"/>
  <c r="O455" i="1" l="1"/>
  <c r="M456" i="1"/>
  <c r="O456" i="1" l="1"/>
  <c r="M457" i="1"/>
  <c r="O457" i="1" l="1"/>
  <c r="M458" i="1"/>
  <c r="O458" i="1" l="1"/>
  <c r="M459" i="1"/>
  <c r="O459" i="1" l="1"/>
  <c r="M460" i="1"/>
  <c r="O460" i="1" l="1"/>
  <c r="M461" i="1"/>
  <c r="O461" i="1" l="1"/>
  <c r="M462" i="1"/>
  <c r="M463" i="1" l="1"/>
  <c r="O462" i="1"/>
  <c r="M464" i="1" l="1"/>
  <c r="O463" i="1"/>
  <c r="M465" i="1" l="1"/>
  <c r="O464" i="1"/>
  <c r="M466" i="1" l="1"/>
  <c r="O465" i="1"/>
  <c r="M467" i="1" l="1"/>
  <c r="O466" i="1"/>
  <c r="M468" i="1" l="1"/>
  <c r="O467" i="1"/>
  <c r="M469" i="1" l="1"/>
  <c r="O468" i="1"/>
  <c r="M470" i="1" l="1"/>
  <c r="O469" i="1"/>
  <c r="O470" i="1" l="1"/>
  <c r="M471" i="1"/>
  <c r="O471" i="1" l="1"/>
  <c r="M472" i="1"/>
  <c r="O472" i="1" l="1"/>
  <c r="M473" i="1"/>
  <c r="O473" i="1" l="1"/>
  <c r="M474" i="1"/>
  <c r="O474" i="1" l="1"/>
  <c r="M475" i="1"/>
  <c r="O475" i="1" l="1"/>
  <c r="M476" i="1"/>
  <c r="O476" i="1" l="1"/>
  <c r="M477" i="1"/>
  <c r="O477" i="1" l="1"/>
  <c r="M478" i="1"/>
  <c r="O478" i="1" l="1"/>
  <c r="M479" i="1"/>
  <c r="O479" i="1" l="1"/>
  <c r="M480" i="1"/>
  <c r="O480" i="1" l="1"/>
  <c r="M481" i="1"/>
  <c r="M482" i="1" l="1"/>
  <c r="O481" i="1"/>
  <c r="M483" i="1" l="1"/>
  <c r="O482" i="1"/>
  <c r="M484" i="1" l="1"/>
  <c r="O483" i="1"/>
  <c r="M485" i="1" l="1"/>
  <c r="O484" i="1"/>
  <c r="M486" i="1" l="1"/>
  <c r="O485" i="1"/>
  <c r="M487" i="1" l="1"/>
  <c r="O486" i="1"/>
  <c r="M488" i="1" l="1"/>
  <c r="O487" i="1"/>
  <c r="M489" i="1" l="1"/>
  <c r="O488" i="1"/>
  <c r="M490" i="1" l="1"/>
  <c r="O489" i="1"/>
  <c r="O490" i="1" l="1"/>
  <c r="M491" i="1"/>
  <c r="O491" i="1" l="1"/>
  <c r="M492" i="1"/>
  <c r="O492" i="1" l="1"/>
  <c r="M493" i="1"/>
  <c r="O493" i="1" l="1"/>
  <c r="M494" i="1"/>
  <c r="O494" i="1" l="1"/>
  <c r="M495" i="1"/>
  <c r="O495" i="1" l="1"/>
  <c r="M496" i="1"/>
  <c r="O496" i="1" l="1"/>
  <c r="M497" i="1"/>
  <c r="O497" i="1" l="1"/>
  <c r="M498" i="1"/>
  <c r="O498" i="1" l="1"/>
  <c r="M499" i="1"/>
  <c r="O499" i="1" l="1"/>
  <c r="M500" i="1"/>
  <c r="O500" i="1" l="1"/>
  <c r="M501" i="1"/>
  <c r="O501" i="1" l="1"/>
  <c r="M502" i="1"/>
  <c r="O502" i="1" l="1"/>
  <c r="M503" i="1"/>
  <c r="O503" i="1" l="1"/>
  <c r="M504" i="1"/>
  <c r="O504" i="1" l="1"/>
  <c r="M505" i="1"/>
  <c r="O505" i="1" l="1"/>
  <c r="M506" i="1"/>
  <c r="O506" i="1" l="1"/>
  <c r="M507" i="1"/>
  <c r="O507" i="1" l="1"/>
  <c r="M508" i="1"/>
  <c r="O508" i="1" l="1"/>
  <c r="M509" i="1"/>
  <c r="O509" i="1" l="1"/>
  <c r="M510" i="1"/>
  <c r="O510" i="1" l="1"/>
  <c r="M511" i="1"/>
  <c r="O511" i="1" l="1"/>
  <c r="M512" i="1"/>
  <c r="O512" i="1" l="1"/>
  <c r="M513" i="1"/>
  <c r="M514" i="1" l="1"/>
  <c r="O513" i="1"/>
  <c r="M515" i="1" l="1"/>
  <c r="O514" i="1"/>
  <c r="M516" i="1" l="1"/>
  <c r="O515" i="1"/>
  <c r="M517" i="1" l="1"/>
  <c r="O516" i="1"/>
  <c r="M518" i="1" l="1"/>
  <c r="O517" i="1"/>
  <c r="M519" i="1" l="1"/>
  <c r="O518" i="1"/>
  <c r="M520" i="1" l="1"/>
  <c r="O519" i="1"/>
  <c r="M521" i="1" l="1"/>
  <c r="O520" i="1"/>
  <c r="M522" i="1" l="1"/>
  <c r="O521" i="1"/>
  <c r="M523" i="1" l="1"/>
  <c r="O522" i="1"/>
  <c r="M524" i="1" l="1"/>
  <c r="O523" i="1"/>
  <c r="M525" i="1" l="1"/>
  <c r="O524" i="1"/>
  <c r="M526" i="1" l="1"/>
  <c r="O525" i="1"/>
  <c r="M527" i="1" l="1"/>
  <c r="O526" i="1"/>
  <c r="M528" i="1" l="1"/>
  <c r="O527" i="1"/>
  <c r="M529" i="1" l="1"/>
  <c r="O528" i="1"/>
  <c r="M530" i="1" l="1"/>
  <c r="O529" i="1"/>
  <c r="M531" i="1" l="1"/>
  <c r="O530" i="1"/>
  <c r="M532" i="1" l="1"/>
  <c r="O531" i="1"/>
  <c r="O532" i="1" l="1"/>
  <c r="M533" i="1"/>
  <c r="O533" i="1" l="1"/>
  <c r="M534" i="1"/>
  <c r="O534" i="1" l="1"/>
  <c r="M535" i="1"/>
  <c r="O535" i="1" l="1"/>
  <c r="M536" i="1"/>
  <c r="O536" i="1" l="1"/>
  <c r="M537" i="1"/>
  <c r="M538" i="1" l="1"/>
  <c r="O537" i="1"/>
  <c r="M539" i="1" l="1"/>
  <c r="O538" i="1"/>
  <c r="M540" i="1" l="1"/>
  <c r="O539" i="1"/>
  <c r="M541" i="1" l="1"/>
  <c r="O540" i="1"/>
  <c r="M542" i="1" l="1"/>
  <c r="O541" i="1"/>
  <c r="O542" i="1" l="1"/>
  <c r="M543" i="1"/>
  <c r="O543" i="1" l="1"/>
  <c r="M544" i="1"/>
  <c r="O544" i="1" l="1"/>
  <c r="M545" i="1"/>
  <c r="O545" i="1" l="1"/>
  <c r="M546" i="1"/>
  <c r="O546" i="1" l="1"/>
  <c r="M547" i="1"/>
  <c r="O547" i="1" l="1"/>
  <c r="M548" i="1"/>
  <c r="O548" i="1" l="1"/>
  <c r="M549" i="1"/>
  <c r="O549" i="1" l="1"/>
  <c r="M550" i="1"/>
  <c r="O550" i="1" l="1"/>
  <c r="M551" i="1"/>
  <c r="O551" i="1" l="1"/>
  <c r="M552" i="1"/>
  <c r="M553" i="1" l="1"/>
  <c r="O552" i="1"/>
  <c r="O553" i="1" l="1"/>
  <c r="M554" i="1"/>
  <c r="O554" i="1" l="1"/>
  <c r="M555" i="1"/>
  <c r="M556" i="1" l="1"/>
  <c r="O555" i="1"/>
  <c r="M557" i="1" l="1"/>
  <c r="O556" i="1"/>
  <c r="M558" i="1" l="1"/>
  <c r="O557" i="1"/>
  <c r="O558" i="1" l="1"/>
  <c r="M559" i="1"/>
  <c r="O559" i="1" l="1"/>
  <c r="M560" i="1"/>
  <c r="M561" i="1" l="1"/>
  <c r="O560" i="1"/>
  <c r="M562" i="1" l="1"/>
  <c r="O561" i="1"/>
  <c r="M563" i="1" l="1"/>
  <c r="O562" i="1"/>
  <c r="O563" i="1" l="1"/>
  <c r="M564" i="1"/>
  <c r="M565" i="1" l="1"/>
  <c r="O564" i="1"/>
  <c r="M566" i="1" l="1"/>
  <c r="O565" i="1"/>
  <c r="M567" i="1" l="1"/>
  <c r="O566" i="1"/>
  <c r="M568" i="1" l="1"/>
  <c r="O567" i="1"/>
  <c r="O568" i="1" l="1"/>
  <c r="M569" i="1"/>
  <c r="M570" i="1" l="1"/>
  <c r="O569" i="1"/>
  <c r="O570" i="1" l="1"/>
  <c r="M571" i="1"/>
  <c r="O571" i="1" l="1"/>
  <c r="M572" i="1"/>
  <c r="O572" i="1" l="1"/>
  <c r="M573" i="1"/>
  <c r="O573" i="1" l="1"/>
  <c r="M574" i="1"/>
  <c r="O574" i="1" l="1"/>
  <c r="M575" i="1"/>
  <c r="M576" i="1" l="1"/>
  <c r="O575" i="1"/>
  <c r="M577" i="1" l="1"/>
  <c r="O576" i="1"/>
  <c r="M578" i="1" l="1"/>
  <c r="O577" i="1"/>
  <c r="M579" i="1" l="1"/>
  <c r="O578" i="1"/>
  <c r="M580" i="1" l="1"/>
  <c r="O579" i="1"/>
  <c r="O580" i="1" l="1"/>
  <c r="M581" i="1"/>
  <c r="O581" i="1" l="1"/>
  <c r="M582" i="1"/>
  <c r="O582" i="1" l="1"/>
  <c r="M583" i="1"/>
  <c r="O583" i="1" l="1"/>
  <c r="M584" i="1"/>
  <c r="O584" i="1" l="1"/>
  <c r="M585" i="1"/>
  <c r="O585" i="1" l="1"/>
  <c r="M586" i="1"/>
  <c r="M587" i="1" s="1"/>
  <c r="O587" i="1" l="1"/>
  <c r="M588" i="1"/>
  <c r="O586" i="1"/>
  <c r="O588" i="1" l="1"/>
  <c r="M589" i="1"/>
  <c r="O589" i="1" l="1"/>
  <c r="M590" i="1"/>
  <c r="M591" i="1" l="1"/>
  <c r="O590" i="1"/>
  <c r="O591" i="1" l="1"/>
  <c r="M592" i="1"/>
  <c r="O592" i="1" l="1"/>
  <c r="M593" i="1"/>
  <c r="O593" i="1" l="1"/>
  <c r="M594" i="1"/>
  <c r="M595" i="1" l="1"/>
  <c r="O594" i="1"/>
  <c r="O595" i="1" l="1"/>
  <c r="M596" i="1"/>
  <c r="O596" i="1" l="1"/>
  <c r="M597" i="1"/>
  <c r="O597" i="1" l="1"/>
  <c r="M598" i="1"/>
  <c r="M599" i="1" l="1"/>
  <c r="O598" i="1"/>
  <c r="O599" i="1" l="1"/>
  <c r="M600" i="1"/>
  <c r="O600" i="1" l="1"/>
  <c r="M601" i="1"/>
  <c r="O601" i="1" l="1"/>
  <c r="M602" i="1"/>
  <c r="M603" i="1" l="1"/>
  <c r="O602" i="1"/>
  <c r="O603" i="1" l="1"/>
  <c r="M604" i="1"/>
  <c r="O604" i="1" l="1"/>
  <c r="M605" i="1"/>
  <c r="O605" i="1" l="1"/>
  <c r="M606" i="1"/>
  <c r="M607" i="1" l="1"/>
  <c r="O606" i="1"/>
  <c r="O607" i="1" l="1"/>
  <c r="M608" i="1"/>
  <c r="O608" i="1" l="1"/>
  <c r="M609" i="1"/>
  <c r="M610" i="1" l="1"/>
  <c r="O609" i="1"/>
  <c r="M611" i="1" l="1"/>
  <c r="O610" i="1"/>
  <c r="M612" i="1" l="1"/>
  <c r="O611" i="1"/>
  <c r="O612" i="1" l="1"/>
  <c r="M613" i="1"/>
  <c r="O613" i="1" l="1"/>
  <c r="M614" i="1"/>
  <c r="M615" i="1" l="1"/>
  <c r="O614" i="1"/>
  <c r="O615" i="1" l="1"/>
  <c r="M616" i="1"/>
  <c r="O616" i="1" l="1"/>
  <c r="M617" i="1"/>
  <c r="O617" i="1" l="1"/>
  <c r="M618" i="1"/>
  <c r="M619" i="1" l="1"/>
  <c r="O618" i="1"/>
  <c r="O619" i="1" l="1"/>
  <c r="M620" i="1"/>
  <c r="O620" i="1" l="1"/>
  <c r="M621" i="1"/>
  <c r="O621" i="1" l="1"/>
  <c r="M622" i="1"/>
  <c r="M623" i="1" l="1"/>
  <c r="O622" i="1"/>
  <c r="O623" i="1" l="1"/>
  <c r="M624" i="1"/>
  <c r="O624" i="1" l="1"/>
  <c r="M625" i="1"/>
  <c r="O625" i="1" l="1"/>
  <c r="M626" i="1"/>
  <c r="M627" i="1" l="1"/>
  <c r="O626" i="1"/>
  <c r="O627" i="1" l="1"/>
  <c r="M628" i="1"/>
  <c r="O628" i="1" l="1"/>
  <c r="M629" i="1"/>
  <c r="O629" i="1" l="1"/>
  <c r="M630" i="1"/>
  <c r="M631" i="1" l="1"/>
  <c r="O630" i="1"/>
  <c r="O631" i="1" l="1"/>
  <c r="M632" i="1"/>
  <c r="O632" i="1" l="1"/>
  <c r="M633" i="1"/>
  <c r="O633" i="1" l="1"/>
  <c r="M634" i="1"/>
  <c r="M635" i="1" l="1"/>
  <c r="O634" i="1"/>
  <c r="O635" i="1" l="1"/>
  <c r="M636" i="1"/>
  <c r="O636" i="1" l="1"/>
  <c r="M637" i="1"/>
  <c r="O637" i="1" l="1"/>
  <c r="M638" i="1"/>
  <c r="M639" i="1" l="1"/>
  <c r="O638" i="1"/>
  <c r="O639" i="1" l="1"/>
  <c r="M640" i="1"/>
  <c r="O640" i="1" l="1"/>
  <c r="M641" i="1"/>
  <c r="O641" i="1" l="1"/>
  <c r="M642" i="1"/>
  <c r="M643" i="1" l="1"/>
  <c r="O642" i="1"/>
  <c r="O643" i="1" l="1"/>
  <c r="M644" i="1"/>
  <c r="O644" i="1" l="1"/>
  <c r="M645" i="1"/>
  <c r="O645" i="1" l="1"/>
  <c r="M646" i="1"/>
  <c r="M647" i="1" l="1"/>
  <c r="O646" i="1"/>
  <c r="O647" i="1" l="1"/>
  <c r="M648" i="1"/>
  <c r="O648" i="1" l="1"/>
  <c r="M649" i="1"/>
  <c r="O649" i="1" l="1"/>
  <c r="M650" i="1"/>
  <c r="M651" i="1" l="1"/>
  <c r="O650" i="1"/>
  <c r="M652" i="1" l="1"/>
  <c r="O651" i="1"/>
  <c r="O652" i="1" l="1"/>
  <c r="M653" i="1"/>
  <c r="O653" i="1" l="1"/>
  <c r="M654" i="1"/>
  <c r="M655" i="1" l="1"/>
  <c r="O654" i="1"/>
  <c r="O655" i="1" l="1"/>
  <c r="M656" i="1"/>
  <c r="O656" i="1" l="1"/>
  <c r="M657" i="1"/>
  <c r="O657" i="1" l="1"/>
  <c r="M658" i="1"/>
  <c r="M659" i="1" l="1"/>
  <c r="O658" i="1"/>
  <c r="O659" i="1" l="1"/>
  <c r="M660" i="1"/>
  <c r="M661" i="1" l="1"/>
  <c r="O660" i="1"/>
  <c r="O661" i="1" l="1"/>
  <c r="M662" i="1"/>
  <c r="O662" i="1" l="1"/>
  <c r="M663" i="1"/>
  <c r="O663" i="1" l="1"/>
  <c r="M664" i="1"/>
  <c r="O664" i="1" l="1"/>
  <c r="M665" i="1"/>
  <c r="M666" i="1" l="1"/>
  <c r="O665" i="1"/>
  <c r="M667" i="1" l="1"/>
  <c r="O666" i="1"/>
  <c r="O667" i="1" l="1"/>
  <c r="M668" i="1"/>
  <c r="O668" i="1" l="1"/>
  <c r="M669" i="1"/>
  <c r="O669" i="1" l="1"/>
  <c r="M670" i="1"/>
  <c r="M671" i="1" l="1"/>
  <c r="O670" i="1"/>
  <c r="O671" i="1" l="1"/>
  <c r="M672" i="1"/>
  <c r="O672" i="1" l="1"/>
  <c r="M673" i="1"/>
  <c r="O673" i="1" l="1"/>
  <c r="M674" i="1"/>
  <c r="M675" i="1" l="1"/>
  <c r="O674" i="1"/>
  <c r="O675" i="1" l="1"/>
  <c r="M676" i="1"/>
  <c r="O676" i="1" l="1"/>
  <c r="M677" i="1"/>
  <c r="O677" i="1" l="1"/>
  <c r="M678" i="1"/>
  <c r="M679" i="1" l="1"/>
  <c r="O678" i="1"/>
  <c r="O679" i="1" l="1"/>
  <c r="M680" i="1"/>
  <c r="O680" i="1" l="1"/>
  <c r="M681" i="1"/>
  <c r="O681" i="1" l="1"/>
  <c r="M682" i="1"/>
  <c r="M683" i="1" l="1"/>
  <c r="O682" i="1"/>
  <c r="O683" i="1" l="1"/>
  <c r="M684" i="1"/>
  <c r="O684" i="1" l="1"/>
  <c r="M685" i="1"/>
  <c r="M686" i="1" l="1"/>
  <c r="O685" i="1"/>
  <c r="M687" i="1" l="1"/>
  <c r="O686" i="1"/>
  <c r="M688" i="1" l="1"/>
  <c r="O687" i="1"/>
  <c r="O688" i="1" l="1"/>
  <c r="M689" i="1"/>
  <c r="O689" i="1" l="1"/>
  <c r="M690" i="1"/>
  <c r="M691" i="1" l="1"/>
  <c r="O690" i="1"/>
  <c r="O691" i="1" l="1"/>
  <c r="M692" i="1"/>
  <c r="O692" i="1" l="1"/>
  <c r="M693" i="1"/>
  <c r="O693" i="1" l="1"/>
  <c r="M694" i="1"/>
  <c r="M695" i="1" l="1"/>
  <c r="O694" i="1"/>
  <c r="O695" i="1" l="1"/>
  <c r="M696" i="1"/>
  <c r="O696" i="1" l="1"/>
  <c r="M697" i="1"/>
  <c r="O697" i="1" l="1"/>
  <c r="M698" i="1"/>
  <c r="M699" i="1" l="1"/>
  <c r="O698" i="1"/>
  <c r="O699" i="1" l="1"/>
  <c r="M700" i="1"/>
  <c r="M701" i="1" l="1"/>
  <c r="O700" i="1"/>
  <c r="M702" i="1" l="1"/>
  <c r="O701" i="1"/>
  <c r="O702" i="1" l="1"/>
  <c r="M703" i="1"/>
  <c r="M704" i="1" l="1"/>
  <c r="O703" i="1"/>
  <c r="M705" i="1" l="1"/>
  <c r="O704" i="1"/>
  <c r="O705" i="1" l="1"/>
  <c r="M706" i="1"/>
  <c r="O706" i="1" l="1"/>
  <c r="M707" i="1"/>
  <c r="M708" i="1" l="1"/>
  <c r="O707" i="1"/>
  <c r="M709" i="1" l="1"/>
  <c r="O708" i="1"/>
  <c r="M710" i="1" l="1"/>
  <c r="O709" i="1"/>
  <c r="O710" i="1" l="1"/>
  <c r="M711" i="1"/>
  <c r="M712" i="1" l="1"/>
  <c r="O711" i="1"/>
  <c r="O712" i="1" l="1"/>
  <c r="M713" i="1"/>
  <c r="O713" i="1" l="1"/>
  <c r="M714" i="1"/>
  <c r="O714" i="1" l="1"/>
  <c r="M715" i="1"/>
  <c r="M716" i="1" l="1"/>
  <c r="O715" i="1"/>
  <c r="O716" i="1" l="1"/>
  <c r="M717" i="1"/>
  <c r="O717" i="1" l="1"/>
  <c r="M718" i="1"/>
  <c r="O718" i="1" l="1"/>
  <c r="M719" i="1"/>
  <c r="M720" i="1" l="1"/>
  <c r="O719" i="1"/>
  <c r="O720" i="1" l="1"/>
  <c r="M721" i="1"/>
  <c r="M722" i="1" l="1"/>
  <c r="O721" i="1"/>
  <c r="M723" i="1" l="1"/>
  <c r="O722" i="1"/>
  <c r="M724" i="1" l="1"/>
  <c r="O723" i="1"/>
  <c r="O724" i="1" l="1"/>
  <c r="M725" i="1"/>
  <c r="O725" i="1" l="1"/>
  <c r="M726" i="1"/>
  <c r="O726" i="1" l="1"/>
  <c r="M727" i="1"/>
  <c r="M728" i="1" l="1"/>
  <c r="O727" i="1"/>
  <c r="O728" i="1" l="1"/>
  <c r="M729" i="1"/>
  <c r="O729" i="1" l="1"/>
  <c r="M730" i="1"/>
  <c r="O730" i="1" l="1"/>
  <c r="M731" i="1"/>
  <c r="M732" i="1" l="1"/>
  <c r="O731" i="1"/>
  <c r="O732" i="1" l="1"/>
  <c r="M733" i="1"/>
  <c r="O733" i="1" l="1"/>
  <c r="M734" i="1"/>
  <c r="O734" i="1" l="1"/>
  <c r="M735" i="1"/>
  <c r="M736" i="1" l="1"/>
  <c r="O735" i="1"/>
  <c r="M737" i="1" l="1"/>
  <c r="O736" i="1"/>
  <c r="O737" i="1" l="1"/>
  <c r="M738" i="1"/>
  <c r="O738" i="1" l="1"/>
  <c r="M739" i="1"/>
  <c r="M740" i="1" l="1"/>
  <c r="O739" i="1"/>
  <c r="O740" i="1" l="1"/>
  <c r="M741" i="1"/>
  <c r="O741" i="1" l="1"/>
  <c r="M742" i="1"/>
  <c r="O742" i="1" l="1"/>
  <c r="M743" i="1"/>
  <c r="M744" i="1" l="1"/>
  <c r="O743" i="1"/>
  <c r="M745" i="1" l="1"/>
  <c r="O744" i="1"/>
  <c r="O745" i="1" l="1"/>
  <c r="M746" i="1"/>
  <c r="O746" i="1" l="1"/>
  <c r="M747" i="1"/>
  <c r="M748" i="1" l="1"/>
  <c r="O747" i="1"/>
  <c r="O748" i="1" l="1"/>
  <c r="M749" i="1"/>
  <c r="O749" i="1" l="1"/>
  <c r="M750" i="1"/>
  <c r="O750" i="1" l="1"/>
  <c r="M751" i="1"/>
  <c r="M752" i="1" l="1"/>
  <c r="O751" i="1"/>
  <c r="O752" i="1" l="1"/>
  <c r="M753" i="1"/>
  <c r="M754" i="1" l="1"/>
  <c r="O753" i="1"/>
  <c r="O754" i="1" l="1"/>
  <c r="M755" i="1"/>
  <c r="M756" i="1" l="1"/>
  <c r="O755" i="1"/>
  <c r="O756" i="1" l="1"/>
  <c r="M757" i="1"/>
  <c r="O757" i="1" l="1"/>
  <c r="M758" i="1"/>
  <c r="O758" i="1" l="1"/>
  <c r="M759" i="1"/>
  <c r="M760" i="1" l="1"/>
  <c r="O759" i="1"/>
  <c r="O760" i="1" l="1"/>
  <c r="M761" i="1"/>
  <c r="O761" i="1" l="1"/>
  <c r="M762" i="1"/>
  <c r="M763" i="1" l="1"/>
  <c r="O762" i="1"/>
  <c r="O763" i="1" l="1"/>
  <c r="M764" i="1"/>
  <c r="O764" i="1" l="1"/>
  <c r="M765" i="1"/>
  <c r="O765" i="1" l="1"/>
  <c r="M766" i="1"/>
  <c r="O766" i="1" l="1"/>
  <c r="M767" i="1"/>
  <c r="M768" i="1" l="1"/>
  <c r="O767" i="1"/>
  <c r="O768" i="1" l="1"/>
  <c r="M769" i="1"/>
  <c r="O769" i="1" l="1"/>
  <c r="M770" i="1"/>
  <c r="O770" i="1" l="1"/>
  <c r="M771" i="1"/>
  <c r="M772" i="1" l="1"/>
  <c r="O771" i="1"/>
  <c r="O772" i="1" l="1"/>
  <c r="M773" i="1"/>
  <c r="O773" i="1" l="1"/>
  <c r="M774" i="1"/>
  <c r="O774" i="1" l="1"/>
  <c r="M775" i="1"/>
  <c r="M776" i="1" l="1"/>
  <c r="O775" i="1"/>
  <c r="O776" i="1" l="1"/>
  <c r="M777" i="1"/>
  <c r="O777" i="1" l="1"/>
  <c r="M778" i="1"/>
  <c r="O778" i="1" l="1"/>
  <c r="M779" i="1"/>
  <c r="M780" i="1" l="1"/>
  <c r="O779" i="1"/>
  <c r="O780" i="1" l="1"/>
  <c r="M781" i="1"/>
  <c r="O781" i="1" l="1"/>
  <c r="M782" i="1"/>
  <c r="O782" i="1" l="1"/>
  <c r="M783" i="1"/>
  <c r="M784" i="1" l="1"/>
  <c r="O783" i="1"/>
  <c r="O784" i="1" l="1"/>
  <c r="M785" i="1"/>
  <c r="O785" i="1" l="1"/>
  <c r="M786" i="1"/>
  <c r="O786" i="1" l="1"/>
  <c r="M787" i="1"/>
  <c r="M788" i="1" l="1"/>
  <c r="O787" i="1"/>
  <c r="O788" i="1" l="1"/>
  <c r="M789" i="1"/>
  <c r="O789" i="1" l="1"/>
  <c r="M790" i="1"/>
  <c r="O790" i="1" l="1"/>
  <c r="M791" i="1"/>
  <c r="M792" i="1" l="1"/>
  <c r="O791" i="1"/>
  <c r="O792" i="1" l="1"/>
  <c r="M793" i="1"/>
  <c r="M794" i="1" l="1"/>
  <c r="O793" i="1"/>
  <c r="M795" i="1" l="1"/>
  <c r="O794" i="1"/>
  <c r="M796" i="1" l="1"/>
  <c r="O795" i="1"/>
  <c r="O796" i="1" l="1"/>
  <c r="M797" i="1"/>
  <c r="M798" i="1" l="1"/>
  <c r="O797" i="1"/>
  <c r="M799" i="1" l="1"/>
  <c r="O798" i="1"/>
  <c r="M800" i="1" l="1"/>
  <c r="O799" i="1"/>
  <c r="O800" i="1" l="1"/>
  <c r="M801" i="1"/>
  <c r="O801" i="1" l="1"/>
  <c r="M802" i="1"/>
  <c r="O802" i="1" l="1"/>
  <c r="M803" i="1"/>
  <c r="M804" i="1" l="1"/>
  <c r="O803" i="1"/>
  <c r="O804" i="1" l="1"/>
  <c r="M805" i="1"/>
  <c r="O805" i="1" l="1"/>
  <c r="M806" i="1"/>
  <c r="O806" i="1" l="1"/>
  <c r="M807" i="1"/>
  <c r="M808" i="1" l="1"/>
  <c r="O807" i="1"/>
  <c r="O808" i="1" l="1"/>
  <c r="M809" i="1"/>
  <c r="O809" i="1" l="1"/>
  <c r="M810" i="1"/>
  <c r="O810" i="1" l="1"/>
  <c r="M811" i="1"/>
  <c r="M812" i="1" l="1"/>
  <c r="O811" i="1"/>
  <c r="O812" i="1" l="1"/>
  <c r="M813" i="1"/>
  <c r="O813" i="1" l="1"/>
  <c r="M814" i="1"/>
  <c r="O814" i="1" l="1"/>
  <c r="M815" i="1"/>
  <c r="M816" i="1" l="1"/>
  <c r="O815" i="1"/>
  <c r="O816" i="1" l="1"/>
  <c r="M817" i="1"/>
  <c r="O817" i="1" l="1"/>
  <c r="M818" i="1"/>
  <c r="M819" i="1" l="1"/>
  <c r="O818" i="1"/>
  <c r="M820" i="1" l="1"/>
  <c r="O819" i="1"/>
  <c r="O820" i="1" l="1"/>
  <c r="M821" i="1"/>
  <c r="O821" i="1" l="1"/>
  <c r="M822" i="1"/>
  <c r="O822" i="1" l="1"/>
  <c r="M823" i="1"/>
  <c r="M824" i="1" l="1"/>
  <c r="O823" i="1"/>
  <c r="M825" i="1" l="1"/>
  <c r="O824" i="1"/>
  <c r="O825" i="1" l="1"/>
  <c r="M826" i="1"/>
  <c r="O826" i="1" l="1"/>
  <c r="M827" i="1"/>
  <c r="M828" i="1" l="1"/>
  <c r="O827" i="1"/>
  <c r="O828" i="1" l="1"/>
  <c r="M829" i="1"/>
  <c r="M830" i="1" l="1"/>
  <c r="O829" i="1"/>
  <c r="M831" i="1" l="1"/>
  <c r="O830" i="1"/>
  <c r="M832" i="1" l="1"/>
  <c r="O831" i="1"/>
  <c r="O832" i="1" l="1"/>
  <c r="M833" i="1"/>
  <c r="O833" i="1" l="1"/>
  <c r="M834" i="1"/>
  <c r="O834" i="1" l="1"/>
  <c r="M835" i="1"/>
  <c r="M836" i="1" l="1"/>
  <c r="O835" i="1"/>
  <c r="O836" i="1" l="1"/>
  <c r="M837" i="1"/>
  <c r="M838" i="1" l="1"/>
  <c r="O837" i="1"/>
  <c r="M839" i="1" l="1"/>
  <c r="O838" i="1"/>
  <c r="M840" i="1" l="1"/>
  <c r="O839" i="1"/>
  <c r="O840" i="1" l="1"/>
  <c r="M841" i="1"/>
  <c r="O841" i="1" l="1"/>
  <c r="M842" i="1"/>
  <c r="O842" i="1" l="1"/>
  <c r="M843" i="1"/>
  <c r="M844" i="1" l="1"/>
  <c r="O843" i="1"/>
  <c r="O844" i="1" l="1"/>
  <c r="M845" i="1"/>
  <c r="O845" i="1" l="1"/>
  <c r="M846" i="1"/>
  <c r="M847" i="1" l="1"/>
  <c r="O846" i="1"/>
  <c r="M848" i="1" l="1"/>
  <c r="O847" i="1"/>
  <c r="O848" i="1" l="1"/>
  <c r="M849" i="1"/>
  <c r="O849" i="1" l="1"/>
  <c r="M850" i="1"/>
  <c r="O850" i="1" l="1"/>
  <c r="M851" i="1"/>
  <c r="M852" i="1" l="1"/>
  <c r="O851" i="1"/>
  <c r="M853" i="1" l="1"/>
  <c r="O852" i="1"/>
  <c r="M854" i="1" l="1"/>
  <c r="O853" i="1"/>
  <c r="M855" i="1" l="1"/>
  <c r="O854" i="1"/>
  <c r="M856" i="1" l="1"/>
  <c r="O855" i="1"/>
  <c r="O856" i="1" l="1"/>
  <c r="M857" i="1"/>
  <c r="O857" i="1" l="1"/>
  <c r="M858" i="1"/>
  <c r="O858" i="1" l="1"/>
  <c r="M859" i="1"/>
  <c r="M860" i="1" l="1"/>
  <c r="O859" i="1"/>
  <c r="M861" i="1" l="1"/>
  <c r="O860" i="1"/>
  <c r="M862" i="1" l="1"/>
  <c r="O861" i="1"/>
  <c r="M863" i="1" l="1"/>
  <c r="O862" i="1"/>
  <c r="M864" i="1" l="1"/>
  <c r="O863" i="1"/>
  <c r="O864" i="1" l="1"/>
  <c r="M865" i="1"/>
  <c r="O865" i="1" l="1"/>
  <c r="M866" i="1"/>
  <c r="O866" i="1" l="1"/>
  <c r="M867" i="1"/>
  <c r="M868" i="1" l="1"/>
  <c r="O867" i="1"/>
  <c r="M869" i="1" l="1"/>
  <c r="O868" i="1"/>
  <c r="O869" i="1" l="1"/>
  <c r="M870" i="1"/>
  <c r="O870" i="1" l="1"/>
  <c r="M871" i="1"/>
  <c r="M872" i="1" l="1"/>
  <c r="O871" i="1"/>
  <c r="O872" i="1" l="1"/>
  <c r="M873" i="1"/>
  <c r="O873" i="1" l="1"/>
  <c r="M874" i="1"/>
  <c r="O874" i="1" l="1"/>
  <c r="M875" i="1"/>
  <c r="M876" i="1" l="1"/>
  <c r="O875" i="1"/>
  <c r="O876" i="1" l="1"/>
  <c r="M877" i="1"/>
  <c r="M878" i="1" l="1"/>
  <c r="O877" i="1"/>
  <c r="O878" i="1" l="1"/>
  <c r="M879" i="1"/>
  <c r="M880" i="1" l="1"/>
  <c r="O879" i="1"/>
  <c r="M881" i="1" l="1"/>
  <c r="O880" i="1"/>
  <c r="M882" i="1" l="1"/>
  <c r="O881" i="1"/>
  <c r="O882" i="1" l="1"/>
  <c r="M883" i="1"/>
  <c r="M884" i="1" l="1"/>
  <c r="O883" i="1"/>
  <c r="O884" i="1" l="1"/>
  <c r="M885" i="1"/>
  <c r="M886" i="1" l="1"/>
  <c r="O885" i="1"/>
  <c r="O886" i="1" l="1"/>
  <c r="M887" i="1"/>
  <c r="M888" i="1" l="1"/>
  <c r="O887" i="1"/>
  <c r="O888" i="1" l="1"/>
  <c r="M889" i="1"/>
  <c r="M890" i="1" l="1"/>
  <c r="O889" i="1"/>
  <c r="O890" i="1" l="1"/>
  <c r="M891" i="1"/>
  <c r="M892" i="1" l="1"/>
  <c r="O891" i="1"/>
  <c r="O892" i="1" l="1"/>
  <c r="M893" i="1"/>
  <c r="M894" i="1" l="1"/>
  <c r="O893" i="1"/>
  <c r="M895" i="1" l="1"/>
  <c r="O894" i="1"/>
  <c r="O895" i="1" l="1"/>
  <c r="M896" i="1"/>
  <c r="O896" i="1" l="1"/>
  <c r="M897" i="1"/>
  <c r="M898" i="1" l="1"/>
  <c r="O897" i="1"/>
  <c r="M899" i="1" l="1"/>
  <c r="O898" i="1"/>
  <c r="O899" i="1" l="1"/>
  <c r="M900" i="1"/>
  <c r="O900" i="1" l="1"/>
  <c r="M901" i="1"/>
  <c r="M902" i="1" l="1"/>
  <c r="O901" i="1"/>
  <c r="O902" i="1" l="1"/>
  <c r="M903" i="1"/>
  <c r="M904" i="1" l="1"/>
  <c r="O903" i="1"/>
  <c r="O904" i="1" l="1"/>
  <c r="M905" i="1"/>
  <c r="M906" i="1" l="1"/>
  <c r="O905" i="1"/>
  <c r="O906" i="1" l="1"/>
  <c r="M907" i="1"/>
  <c r="M908" i="1" l="1"/>
  <c r="O907" i="1"/>
  <c r="O908" i="1" l="1"/>
  <c r="M909" i="1"/>
  <c r="M910" i="1" l="1"/>
  <c r="O909" i="1"/>
  <c r="O910" i="1" l="1"/>
  <c r="M911" i="1"/>
  <c r="O911" i="1" l="1"/>
  <c r="M912" i="1"/>
  <c r="O912" i="1" l="1"/>
  <c r="M913" i="1"/>
  <c r="M914" i="1" l="1"/>
  <c r="O913" i="1"/>
  <c r="O914" i="1" l="1"/>
  <c r="M915" i="1"/>
  <c r="O915" i="1" l="1"/>
  <c r="M916" i="1"/>
  <c r="O916" i="1" l="1"/>
  <c r="M917" i="1"/>
  <c r="M918" i="1" l="1"/>
  <c r="O917" i="1"/>
  <c r="O918" i="1" l="1"/>
  <c r="M919" i="1"/>
  <c r="O919" i="1" l="1"/>
  <c r="M920" i="1"/>
  <c r="O920" i="1" l="1"/>
  <c r="M921" i="1"/>
  <c r="M922" i="1" l="1"/>
  <c r="O921" i="1"/>
  <c r="O922" i="1" l="1"/>
  <c r="M923" i="1"/>
  <c r="O923" i="1" l="1"/>
  <c r="M924" i="1"/>
  <c r="O924" i="1" l="1"/>
  <c r="M925" i="1"/>
  <c r="M926" i="1" l="1"/>
  <c r="O925" i="1"/>
  <c r="O926" i="1" l="1"/>
  <c r="M927" i="1"/>
  <c r="O927" i="1" l="1"/>
  <c r="M928" i="1"/>
  <c r="O928" i="1" l="1"/>
  <c r="M929" i="1"/>
  <c r="M930" i="1" l="1"/>
  <c r="O929" i="1"/>
  <c r="M931" i="1" l="1"/>
  <c r="O930" i="1"/>
  <c r="O931" i="1" l="1"/>
  <c r="M932" i="1"/>
  <c r="O932" i="1" l="1"/>
  <c r="M933" i="1"/>
  <c r="M934" i="1" l="1"/>
  <c r="O933" i="1"/>
  <c r="O934" i="1" l="1"/>
  <c r="M935" i="1"/>
  <c r="O935" i="1" l="1"/>
  <c r="M936" i="1"/>
  <c r="O936" i="1" l="1"/>
  <c r="M937" i="1"/>
  <c r="M938" i="1" l="1"/>
  <c r="O937" i="1"/>
  <c r="O938" i="1" l="1"/>
  <c r="M939" i="1"/>
  <c r="O939" i="1" l="1"/>
  <c r="M940" i="1"/>
  <c r="O940" i="1" l="1"/>
  <c r="M941" i="1"/>
  <c r="M942" i="1" l="1"/>
  <c r="O941" i="1"/>
  <c r="O942" i="1" l="1"/>
  <c r="M943" i="1"/>
  <c r="O943" i="1" l="1"/>
  <c r="M944" i="1"/>
  <c r="O944" i="1" l="1"/>
  <c r="M945" i="1"/>
  <c r="M946" i="1" l="1"/>
  <c r="O945" i="1"/>
  <c r="O946" i="1" l="1"/>
  <c r="M947" i="1"/>
  <c r="O947" i="1" l="1"/>
  <c r="M948" i="1"/>
  <c r="O948" i="1" l="1"/>
  <c r="M949" i="1"/>
  <c r="M950" i="1" l="1"/>
  <c r="O949" i="1"/>
  <c r="O950" i="1" l="1"/>
  <c r="M951" i="1"/>
  <c r="O951" i="1" l="1"/>
  <c r="M952" i="1"/>
  <c r="O952" i="1" l="1"/>
  <c r="M953" i="1"/>
  <c r="M954" i="1" l="1"/>
  <c r="O953" i="1"/>
  <c r="O954" i="1" l="1"/>
  <c r="M955" i="1"/>
  <c r="O955" i="1" l="1"/>
  <c r="M956" i="1"/>
  <c r="O956" i="1" l="1"/>
  <c r="M957" i="1"/>
  <c r="M958" i="1" l="1"/>
  <c r="O957" i="1"/>
  <c r="O958" i="1" l="1"/>
  <c r="M959" i="1"/>
  <c r="O959" i="1" l="1"/>
  <c r="M960" i="1"/>
  <c r="O960" i="1" l="1"/>
  <c r="M961" i="1"/>
  <c r="M962" i="1" l="1"/>
  <c r="O961" i="1"/>
  <c r="O962" i="1" l="1"/>
  <c r="M963" i="1"/>
  <c r="O963" i="1" l="1"/>
  <c r="M964" i="1"/>
  <c r="O964" i="1" l="1"/>
  <c r="M965" i="1"/>
  <c r="M966" i="1" l="1"/>
  <c r="O965" i="1"/>
  <c r="O966" i="1" l="1"/>
  <c r="M967" i="1"/>
  <c r="O967" i="1" l="1"/>
  <c r="M968" i="1"/>
  <c r="O968" i="1" l="1"/>
  <c r="M969" i="1"/>
  <c r="M970" i="1" l="1"/>
  <c r="O969" i="1"/>
  <c r="O970" i="1" l="1"/>
  <c r="M971" i="1"/>
  <c r="O971" i="1" l="1"/>
  <c r="M972" i="1"/>
  <c r="O972" i="1" l="1"/>
  <c r="M973" i="1"/>
  <c r="M974" i="1" l="1"/>
  <c r="O973" i="1"/>
  <c r="O974" i="1" l="1"/>
  <c r="M975" i="1"/>
  <c r="O975" i="1" l="1"/>
  <c r="M976" i="1"/>
  <c r="M977" i="1" l="1"/>
  <c r="O976" i="1"/>
  <c r="M978" i="1" l="1"/>
  <c r="O977" i="1"/>
  <c r="O978" i="1" l="1"/>
  <c r="M979" i="1"/>
  <c r="O979" i="1" l="1"/>
  <c r="M980" i="1"/>
  <c r="O980" i="1" l="1"/>
  <c r="M981" i="1"/>
  <c r="M982" i="1" l="1"/>
  <c r="O981" i="1"/>
  <c r="O982" i="1" l="1"/>
  <c r="M983" i="1"/>
  <c r="O983" i="1" l="1"/>
  <c r="M984" i="1"/>
  <c r="O984" i="1" l="1"/>
  <c r="M985" i="1"/>
  <c r="M986" i="1" l="1"/>
  <c r="O985" i="1"/>
  <c r="O986" i="1" l="1"/>
  <c r="M987" i="1"/>
  <c r="O987" i="1" l="1"/>
  <c r="M988" i="1"/>
  <c r="O988" i="1" l="1"/>
  <c r="M989" i="1"/>
  <c r="M990" i="1" l="1"/>
  <c r="O989" i="1"/>
  <c r="O990" i="1" l="1"/>
  <c r="M991" i="1"/>
  <c r="O991" i="1" l="1"/>
  <c r="M992" i="1"/>
  <c r="O992" i="1" l="1"/>
  <c r="M993" i="1"/>
  <c r="O993" i="1" l="1"/>
  <c r="M994" i="1"/>
  <c r="M995" i="1" l="1"/>
  <c r="O994" i="1"/>
  <c r="O995" i="1" l="1"/>
  <c r="M996" i="1"/>
  <c r="O996" i="1" l="1"/>
  <c r="M997" i="1"/>
  <c r="M998" i="1" l="1"/>
  <c r="O997" i="1"/>
  <c r="O998" i="1" l="1"/>
  <c r="M999" i="1"/>
  <c r="O999" i="1" l="1"/>
  <c r="M1000" i="1"/>
  <c r="O1000" i="1" l="1"/>
  <c r="M1001" i="1"/>
  <c r="M1002" i="1" l="1"/>
  <c r="O1001" i="1"/>
  <c r="O1002" i="1" l="1"/>
  <c r="M1003" i="1"/>
  <c r="O1003" i="1" l="1"/>
  <c r="M1004" i="1"/>
  <c r="O1004" i="1" l="1"/>
  <c r="M1005" i="1"/>
  <c r="M1006" i="1" l="1"/>
  <c r="O1005" i="1"/>
  <c r="O1006" i="1" l="1"/>
  <c r="M1007" i="1"/>
  <c r="O1007" i="1" l="1"/>
  <c r="M1008" i="1"/>
  <c r="O1008" i="1" l="1"/>
  <c r="M1009" i="1"/>
  <c r="M1010" i="1" l="1"/>
  <c r="O1009" i="1"/>
  <c r="O1010" i="1" l="1"/>
  <c r="M1011" i="1"/>
  <c r="O1011" i="1" l="1"/>
  <c r="M1012" i="1"/>
  <c r="O1012" i="1" l="1"/>
  <c r="M1013" i="1"/>
  <c r="M1014" i="1" l="1"/>
  <c r="O1013" i="1"/>
  <c r="O1014" i="1" l="1"/>
  <c r="M1015" i="1"/>
  <c r="O1015" i="1" l="1"/>
  <c r="M1016" i="1"/>
  <c r="O1016" i="1" l="1"/>
  <c r="M1017" i="1"/>
  <c r="M1018" i="1" l="1"/>
  <c r="O1017" i="1"/>
  <c r="O1018" i="1" l="1"/>
  <c r="M1019" i="1"/>
  <c r="O1019" i="1" l="1"/>
  <c r="M1020" i="1"/>
  <c r="O1020" i="1" l="1"/>
  <c r="M1021" i="1"/>
  <c r="M1022" i="1" l="1"/>
  <c r="O1021" i="1"/>
  <c r="O1022" i="1" l="1"/>
  <c r="M1023" i="1"/>
  <c r="O1023" i="1" l="1"/>
  <c r="M1024" i="1"/>
  <c r="O1024" i="1" l="1"/>
  <c r="M1025" i="1"/>
  <c r="M1026" i="1" l="1"/>
  <c r="O1025" i="1"/>
  <c r="O1026" i="1" l="1"/>
  <c r="M1027" i="1"/>
  <c r="O1027" i="1" l="1"/>
  <c r="M1028" i="1"/>
  <c r="O1028" i="1" l="1"/>
  <c r="M1029" i="1"/>
  <c r="M1030" i="1" l="1"/>
  <c r="O1029" i="1"/>
  <c r="O1030" i="1" l="1"/>
  <c r="M1031" i="1"/>
  <c r="O1031" i="1" l="1"/>
  <c r="M1032" i="1"/>
  <c r="O1032" i="1" l="1"/>
  <c r="M1033" i="1"/>
  <c r="M1034" i="1" l="1"/>
  <c r="O1033" i="1"/>
  <c r="O1034" i="1" l="1"/>
  <c r="M1035" i="1"/>
  <c r="O1035" i="1" l="1"/>
  <c r="M1036" i="1"/>
  <c r="O1036" i="1" l="1"/>
  <c r="M1037" i="1"/>
  <c r="M1038" i="1" l="1"/>
  <c r="O1037" i="1"/>
  <c r="O1038" i="1" l="1"/>
  <c r="M1039" i="1"/>
  <c r="O1039" i="1" l="1"/>
  <c r="M1040" i="1"/>
  <c r="O1040" i="1" l="1"/>
  <c r="M1041" i="1"/>
  <c r="M1042" i="1" l="1"/>
  <c r="O1041" i="1"/>
  <c r="O1042" i="1" l="1"/>
  <c r="M1043" i="1"/>
  <c r="O1043" i="1" l="1"/>
  <c r="M1044" i="1"/>
  <c r="O1044" i="1" l="1"/>
  <c r="M1045" i="1"/>
  <c r="M1046" i="1" l="1"/>
  <c r="O1045" i="1"/>
  <c r="O1046" i="1" l="1"/>
  <c r="M1047" i="1"/>
  <c r="O1047" i="1" l="1"/>
  <c r="M1048" i="1"/>
  <c r="O1048" i="1" l="1"/>
  <c r="M1049" i="1"/>
  <c r="M1050" i="1" l="1"/>
  <c r="O1049" i="1"/>
  <c r="O1050" i="1" l="1"/>
  <c r="M1051" i="1"/>
  <c r="O1051" i="1" l="1"/>
  <c r="M1052" i="1"/>
  <c r="O1052" i="1" l="1"/>
  <c r="M1053" i="1"/>
  <c r="M1054" i="1" l="1"/>
  <c r="O1053" i="1"/>
  <c r="O1054" i="1" l="1"/>
  <c r="M1055" i="1"/>
  <c r="O1055" i="1" l="1"/>
  <c r="M1056" i="1"/>
  <c r="O1056" i="1" l="1"/>
  <c r="M1057" i="1"/>
  <c r="M1058" i="1" l="1"/>
  <c r="O1057" i="1"/>
  <c r="O1058" i="1" l="1"/>
  <c r="M1059" i="1"/>
  <c r="O1059" i="1" l="1"/>
  <c r="M1060" i="1"/>
  <c r="O1060" i="1" l="1"/>
  <c r="M1061" i="1"/>
  <c r="M1062" i="1" l="1"/>
  <c r="O1061" i="1"/>
  <c r="O1062" i="1" l="1"/>
  <c r="M1063" i="1"/>
  <c r="M1064" i="1" l="1"/>
  <c r="O1063" i="1"/>
  <c r="O1064" i="1" l="1"/>
  <c r="M1065" i="1"/>
  <c r="M1066" i="1" l="1"/>
  <c r="O1065" i="1"/>
  <c r="O1066" i="1" l="1"/>
  <c r="M1067" i="1"/>
  <c r="O1067" i="1" l="1"/>
  <c r="M1068" i="1"/>
  <c r="O1068" i="1" l="1"/>
  <c r="M1069" i="1"/>
  <c r="M1070" i="1" l="1"/>
  <c r="O1069" i="1"/>
  <c r="O1070" i="1" l="1"/>
  <c r="M1071" i="1"/>
  <c r="O1071" i="1" l="1"/>
  <c r="M1072" i="1"/>
  <c r="O1072" i="1" l="1"/>
  <c r="M1073" i="1"/>
  <c r="M1074" i="1" l="1"/>
  <c r="O1073" i="1"/>
  <c r="O1074" i="1" l="1"/>
  <c r="M1075" i="1"/>
  <c r="O1075" i="1" l="1"/>
  <c r="M1076" i="1"/>
  <c r="O1076" i="1" l="1"/>
  <c r="M1077" i="1"/>
  <c r="M1078" i="1" l="1"/>
  <c r="O1077" i="1"/>
  <c r="O1078" i="1" l="1"/>
  <c r="M1079" i="1"/>
  <c r="O1079" i="1" l="1"/>
  <c r="M1080" i="1"/>
  <c r="O1080" i="1" l="1"/>
  <c r="M1081" i="1"/>
  <c r="M1082" i="1" l="1"/>
  <c r="O1081" i="1"/>
  <c r="O1082" i="1" l="1"/>
  <c r="M1083" i="1"/>
  <c r="O1083" i="1" l="1"/>
  <c r="M1084" i="1"/>
  <c r="O1084" i="1" l="1"/>
  <c r="M1085" i="1"/>
  <c r="M1086" i="1" l="1"/>
  <c r="O1085" i="1"/>
  <c r="O1086" i="1" l="1"/>
  <c r="M1087" i="1"/>
  <c r="M1088" i="1" l="1"/>
  <c r="O1087" i="1"/>
  <c r="O1088" i="1" l="1"/>
  <c r="M1089" i="1"/>
  <c r="O1089" i="1" l="1"/>
  <c r="M1090" i="1"/>
  <c r="O1090" i="1" l="1"/>
  <c r="M1091" i="1"/>
  <c r="M1092" i="1" l="1"/>
  <c r="O1091" i="1"/>
  <c r="O1092" i="1" l="1"/>
  <c r="M1093" i="1"/>
  <c r="M1094" i="1" l="1"/>
  <c r="O1093" i="1"/>
  <c r="O1094" i="1" l="1"/>
  <c r="M1095" i="1"/>
  <c r="M1096" i="1" l="1"/>
  <c r="O1095" i="1"/>
  <c r="O1096" i="1" l="1"/>
  <c r="M1097" i="1"/>
  <c r="O1097" i="1" l="1"/>
  <c r="M1098" i="1"/>
  <c r="O1098" i="1" l="1"/>
  <c r="M1099" i="1"/>
  <c r="M1100" i="1" l="1"/>
  <c r="O1099" i="1"/>
  <c r="M1101" i="1" l="1"/>
  <c r="O1100" i="1"/>
  <c r="O1101" i="1" l="1"/>
  <c r="M1102" i="1"/>
  <c r="O1102" i="1" l="1"/>
  <c r="M1103" i="1"/>
  <c r="M1104" i="1" l="1"/>
  <c r="O1103" i="1"/>
  <c r="M1105" i="1" l="1"/>
  <c r="O1104" i="1"/>
  <c r="O1105" i="1" l="1"/>
  <c r="M1106" i="1"/>
  <c r="O1106" i="1" l="1"/>
  <c r="M1107" i="1"/>
  <c r="M1108" i="1" l="1"/>
  <c r="O1107" i="1"/>
  <c r="O1108" i="1" l="1"/>
  <c r="M1109" i="1"/>
  <c r="O1109" i="1" l="1"/>
  <c r="M1110" i="1"/>
  <c r="O1110" i="1" l="1"/>
  <c r="M1111" i="1"/>
  <c r="M1112" i="1" l="1"/>
  <c r="O1111" i="1"/>
  <c r="O1112" i="1" l="1"/>
  <c r="M1113" i="1"/>
  <c r="O1113" i="1" l="1"/>
  <c r="M1114" i="1"/>
  <c r="O1114" i="1" l="1"/>
  <c r="M1115" i="1"/>
  <c r="M1116" i="1" l="1"/>
  <c r="O1115" i="1"/>
  <c r="M1117" i="1" l="1"/>
  <c r="O1116" i="1"/>
  <c r="O1117" i="1" l="1"/>
  <c r="M1118" i="1"/>
  <c r="O1118" i="1" l="1"/>
  <c r="M1119" i="1"/>
  <c r="M1120" i="1" l="1"/>
  <c r="O1119" i="1"/>
  <c r="M1121" i="1" l="1"/>
  <c r="O1120" i="1"/>
  <c r="O1121" i="1" l="1"/>
  <c r="M1122" i="1"/>
  <c r="O1122" i="1" l="1"/>
  <c r="M1123" i="1"/>
  <c r="M1124" i="1" l="1"/>
  <c r="O1123" i="1"/>
  <c r="O1124" i="1" l="1"/>
  <c r="M1125" i="1"/>
  <c r="M1126" i="1" l="1"/>
  <c r="O1125" i="1"/>
  <c r="O1126" i="1" l="1"/>
  <c r="M1127" i="1"/>
  <c r="M1128" i="1" l="1"/>
  <c r="O1127" i="1"/>
  <c r="M1129" i="1" l="1"/>
  <c r="O1128" i="1"/>
  <c r="O1129" i="1" l="1"/>
  <c r="M1130" i="1"/>
  <c r="O1130" i="1" l="1"/>
  <c r="M1131" i="1"/>
  <c r="M1132" i="1" l="1"/>
  <c r="O1131" i="1"/>
  <c r="O1132" i="1" l="1"/>
  <c r="M1133" i="1"/>
  <c r="O1133" i="1" l="1"/>
  <c r="M1134" i="1"/>
  <c r="O1134" i="1" l="1"/>
  <c r="M1135" i="1"/>
  <c r="O1135" i="1" l="1"/>
  <c r="M1136" i="1"/>
  <c r="M1137" i="1" l="1"/>
  <c r="O1136" i="1"/>
  <c r="M1138" i="1" l="1"/>
  <c r="O1137" i="1"/>
  <c r="O1138" i="1" l="1"/>
  <c r="M1139" i="1"/>
  <c r="O1139" i="1" l="1"/>
  <c r="M1140" i="1"/>
  <c r="O1140" i="1" l="1"/>
  <c r="M1141" i="1"/>
  <c r="O1141" i="1" l="1"/>
  <c r="M1142" i="1"/>
  <c r="O1142" i="1" l="1"/>
  <c r="M1143" i="1"/>
  <c r="O1143" i="1" l="1"/>
  <c r="M1144" i="1"/>
  <c r="M1145" i="1" l="1"/>
  <c r="O1144" i="1"/>
  <c r="O1145" i="1" l="1"/>
  <c r="M1146" i="1"/>
  <c r="O1146" i="1" l="1"/>
  <c r="M1147" i="1"/>
  <c r="O1147" i="1" l="1"/>
  <c r="M1148" i="1"/>
  <c r="M1149" i="1" l="1"/>
  <c r="O1148" i="1"/>
  <c r="O1149" i="1" l="1"/>
  <c r="M1150" i="1"/>
  <c r="O1150" i="1" l="1"/>
  <c r="M1151" i="1"/>
  <c r="O1151" i="1" l="1"/>
  <c r="M1152" i="1"/>
  <c r="M1153" i="1" l="1"/>
  <c r="O1152" i="1"/>
  <c r="O1153" i="1" l="1"/>
  <c r="M1154" i="1"/>
  <c r="O1154" i="1" l="1"/>
  <c r="M1155" i="1"/>
  <c r="O1155" i="1" l="1"/>
  <c r="M1156" i="1"/>
  <c r="M1157" i="1" l="1"/>
  <c r="O1156" i="1"/>
  <c r="M1158" i="1" l="1"/>
  <c r="O1157" i="1"/>
  <c r="M1159" i="1" l="1"/>
  <c r="O1158" i="1"/>
  <c r="M1160" i="1" l="1"/>
  <c r="O1159" i="1"/>
  <c r="O1160" i="1" l="1"/>
  <c r="M1161" i="1"/>
  <c r="M1162" i="1" l="1"/>
  <c r="O1161" i="1"/>
  <c r="M1163" i="1" l="1"/>
  <c r="O1162" i="1"/>
  <c r="M1164" i="1" l="1"/>
  <c r="O1163" i="1"/>
  <c r="M1165" i="1" l="1"/>
  <c r="O1164" i="1"/>
  <c r="M1166" i="1" l="1"/>
  <c r="O1165" i="1"/>
  <c r="M1167" i="1" l="1"/>
  <c r="O1166" i="1"/>
  <c r="M1168" i="1" l="1"/>
  <c r="O1167" i="1"/>
  <c r="M1169" i="1" l="1"/>
  <c r="O1168" i="1"/>
  <c r="O1169" i="1" l="1"/>
  <c r="M1170" i="1"/>
  <c r="O1170" i="1" l="1"/>
  <c r="M1171" i="1"/>
  <c r="O1171" i="1" l="1"/>
  <c r="M1172" i="1"/>
  <c r="M1173" i="1" l="1"/>
  <c r="O1172" i="1"/>
  <c r="O1173" i="1" l="1"/>
  <c r="M1174" i="1"/>
  <c r="M1175" i="1" l="1"/>
  <c r="O1174" i="1"/>
  <c r="M1176" i="1" l="1"/>
  <c r="O1175" i="1"/>
  <c r="O1176" i="1" l="1"/>
  <c r="M1177" i="1"/>
  <c r="M1178" i="1" l="1"/>
  <c r="O1177" i="1"/>
  <c r="M1179" i="1" l="1"/>
  <c r="O1178" i="1"/>
  <c r="O1179" i="1" l="1"/>
  <c r="M1180" i="1"/>
  <c r="M1181" i="1" l="1"/>
  <c r="O1180" i="1"/>
  <c r="O1181" i="1" l="1"/>
  <c r="M1182" i="1"/>
  <c r="O1182" i="1" l="1"/>
  <c r="M1183" i="1"/>
  <c r="O1183" i="1" l="1"/>
  <c r="M1184" i="1"/>
  <c r="M1185" i="1" l="1"/>
  <c r="O1184" i="1"/>
  <c r="O1185" i="1" l="1"/>
  <c r="M1186" i="1"/>
  <c r="M1187" i="1" l="1"/>
  <c r="O1186" i="1"/>
  <c r="O1187" i="1" l="1"/>
  <c r="M1188" i="1"/>
  <c r="O1188" i="1" l="1"/>
  <c r="M1189" i="1"/>
  <c r="M1190" i="1" l="1"/>
  <c r="O1189" i="1"/>
  <c r="O1190" i="1" l="1"/>
  <c r="M1191" i="1"/>
  <c r="O1191" i="1" l="1"/>
  <c r="M1192" i="1"/>
  <c r="M1193" i="1" l="1"/>
  <c r="O1192" i="1"/>
  <c r="O1193" i="1" l="1"/>
  <c r="M1194" i="1"/>
  <c r="O1194" i="1" l="1"/>
  <c r="M1195" i="1"/>
  <c r="O1195" i="1" l="1"/>
  <c r="M1196" i="1"/>
  <c r="M1197" i="1" l="1"/>
  <c r="O1196" i="1"/>
  <c r="O1197" i="1" l="1"/>
  <c r="M1198" i="1"/>
  <c r="O1198" i="1" l="1"/>
  <c r="M1199" i="1"/>
  <c r="O1199" i="1" l="1"/>
  <c r="M1200" i="1"/>
  <c r="O1200" i="1" l="1"/>
  <c r="M1201" i="1"/>
  <c r="O1201" i="1" l="1"/>
  <c r="M1202" i="1"/>
  <c r="M1203" i="1" l="1"/>
  <c r="O1202" i="1"/>
  <c r="O1203" i="1" l="1"/>
  <c r="M1204" i="1"/>
  <c r="M1205" i="1" l="1"/>
  <c r="O1204" i="1"/>
  <c r="M1206" i="1" l="1"/>
  <c r="O1205" i="1"/>
  <c r="O1206" i="1" l="1"/>
  <c r="M1207" i="1"/>
  <c r="O1207" i="1" l="1"/>
  <c r="M1208" i="1"/>
  <c r="M1209" i="1" l="1"/>
  <c r="O1208" i="1"/>
  <c r="O1209" i="1" l="1"/>
  <c r="M1210" i="1"/>
  <c r="O1210" i="1" l="1"/>
  <c r="M1211" i="1"/>
  <c r="O1211" i="1" l="1"/>
  <c r="M1212" i="1"/>
  <c r="M1213" i="1" l="1"/>
  <c r="O1212" i="1"/>
  <c r="M1214" i="1" l="1"/>
  <c r="O1213" i="1"/>
  <c r="O1214" i="1" l="1"/>
  <c r="M1215" i="1"/>
  <c r="O1215" i="1" l="1"/>
  <c r="M1216" i="1"/>
  <c r="M1217" i="1" l="1"/>
  <c r="O1216" i="1"/>
  <c r="O1217" i="1" l="1"/>
  <c r="M1218" i="1"/>
  <c r="O1218" i="1" l="1"/>
  <c r="M1219" i="1"/>
  <c r="M1220" i="1" l="1"/>
  <c r="O1219" i="1"/>
  <c r="M1221" i="1" l="1"/>
  <c r="O1220" i="1"/>
  <c r="O1221" i="1" l="1"/>
  <c r="M1222" i="1"/>
  <c r="O1222" i="1" l="1"/>
  <c r="M1223" i="1"/>
  <c r="M1224" i="1" l="1"/>
  <c r="O1223" i="1"/>
  <c r="M1225" i="1" l="1"/>
  <c r="O1224" i="1"/>
  <c r="O1225" i="1" l="1"/>
  <c r="M1226" i="1"/>
  <c r="O1226" i="1" l="1"/>
  <c r="M1227" i="1"/>
  <c r="O1227" i="1" l="1"/>
  <c r="M1228" i="1"/>
  <c r="M1229" i="1" l="1"/>
  <c r="O1228" i="1"/>
  <c r="O1229" i="1" l="1"/>
  <c r="M1230" i="1"/>
  <c r="O1230" i="1" l="1"/>
  <c r="M1231" i="1"/>
  <c r="O1231" i="1" l="1"/>
  <c r="M1232" i="1"/>
  <c r="M1233" i="1" l="1"/>
  <c r="O1232" i="1"/>
  <c r="M1234" i="1" l="1"/>
  <c r="O1233" i="1"/>
  <c r="M1235" i="1" l="1"/>
  <c r="O1234" i="1"/>
  <c r="O1235" i="1" l="1"/>
  <c r="M1236" i="1"/>
  <c r="M1237" i="1" l="1"/>
  <c r="O1236" i="1"/>
  <c r="O1237" i="1" l="1"/>
  <c r="M1238" i="1"/>
  <c r="O1238" i="1" l="1"/>
  <c r="M1239" i="1"/>
  <c r="M1240" i="1" l="1"/>
  <c r="O1239" i="1"/>
  <c r="M1241" i="1" l="1"/>
  <c r="O1240" i="1"/>
  <c r="O1241" i="1" l="1"/>
  <c r="M1242" i="1"/>
  <c r="O1242" i="1" l="1"/>
  <c r="M1243" i="1"/>
  <c r="O1243" i="1" l="1"/>
  <c r="M1244" i="1"/>
  <c r="M1245" i="1" l="1"/>
  <c r="O1244" i="1"/>
  <c r="M1246" i="1" l="1"/>
  <c r="O1245" i="1"/>
  <c r="M1247" i="1" l="1"/>
  <c r="O1246" i="1"/>
  <c r="M1248" i="1" l="1"/>
  <c r="O1247" i="1"/>
  <c r="O1248" i="1" l="1"/>
  <c r="M1249" i="1"/>
  <c r="O1249" i="1" l="1"/>
  <c r="M1250" i="1"/>
  <c r="O1250" i="1" l="1"/>
  <c r="M1251" i="1"/>
  <c r="M1252" i="1" l="1"/>
  <c r="O1251" i="1"/>
  <c r="M1253" i="1" l="1"/>
  <c r="O1252" i="1"/>
  <c r="O1253" i="1" l="1"/>
  <c r="M1254" i="1"/>
  <c r="O1254" i="1" l="1"/>
  <c r="M1255" i="1"/>
  <c r="O1255" i="1" l="1"/>
  <c r="M1256" i="1"/>
  <c r="O1256" i="1" l="1"/>
  <c r="M1257" i="1"/>
  <c r="O1257" i="1" l="1"/>
  <c r="M1258" i="1"/>
  <c r="M1259" i="1" l="1"/>
  <c r="O1258" i="1"/>
  <c r="M1260" i="1" l="1"/>
  <c r="O1259" i="1"/>
  <c r="M1261" i="1" l="1"/>
  <c r="O1260" i="1"/>
  <c r="M1262" i="1" l="1"/>
  <c r="O1261" i="1"/>
  <c r="O1262" i="1" l="1"/>
  <c r="M1263" i="1"/>
  <c r="M1264" i="1" l="1"/>
  <c r="O1263" i="1"/>
  <c r="M1265" i="1" l="1"/>
  <c r="O1264" i="1"/>
  <c r="M1266" i="1" l="1"/>
  <c r="O1265" i="1"/>
  <c r="M1267" i="1" l="1"/>
  <c r="O1266" i="1"/>
  <c r="M1268" i="1" l="1"/>
  <c r="O1267" i="1"/>
  <c r="M1269" i="1" l="1"/>
  <c r="O1268" i="1"/>
  <c r="O1269" i="1" l="1"/>
  <c r="M1270" i="1"/>
  <c r="O1270" i="1" l="1"/>
  <c r="M1271" i="1"/>
  <c r="M1272" i="1" l="1"/>
  <c r="O1271" i="1"/>
  <c r="O1272" i="1" l="1"/>
  <c r="M1273" i="1"/>
  <c r="M1274" i="1" l="1"/>
  <c r="O1273" i="1"/>
  <c r="O1274" i="1" l="1"/>
  <c r="M1275" i="1"/>
  <c r="M1276" i="1" l="1"/>
  <c r="O1275" i="1"/>
  <c r="O1276" i="1" l="1"/>
  <c r="M1277" i="1"/>
  <c r="O1277" i="1" l="1"/>
  <c r="M1278" i="1"/>
  <c r="O1278" i="1" l="1"/>
  <c r="M1279" i="1"/>
  <c r="O1279" i="1" l="1"/>
  <c r="M1280" i="1"/>
  <c r="O1280" i="1" l="1"/>
  <c r="M1281" i="1"/>
  <c r="O1281" i="1" l="1"/>
  <c r="M1282" i="1"/>
  <c r="O1282" i="1" l="1"/>
  <c r="M1283" i="1"/>
  <c r="M1284" i="1" l="1"/>
  <c r="O1283" i="1"/>
  <c r="O1284" i="1" l="1"/>
  <c r="M1285" i="1"/>
  <c r="O1285" i="1" l="1"/>
  <c r="M1286" i="1"/>
  <c r="O1286" i="1" l="1"/>
  <c r="M1287" i="1"/>
  <c r="M1288" i="1" l="1"/>
  <c r="O1287" i="1"/>
  <c r="O1288" i="1" l="1"/>
  <c r="M1289" i="1"/>
  <c r="O1289" i="1" l="1"/>
  <c r="M1290" i="1"/>
  <c r="O1290" i="1" l="1"/>
  <c r="M1291" i="1"/>
  <c r="M1292" i="1" l="1"/>
  <c r="O1291" i="1"/>
  <c r="O1292" i="1" l="1"/>
  <c r="M1293" i="1"/>
  <c r="O1293" i="1" l="1"/>
  <c r="M1294" i="1"/>
  <c r="O1294" i="1" l="1"/>
  <c r="M1295" i="1"/>
  <c r="M1296" i="1" l="1"/>
  <c r="O1295" i="1"/>
  <c r="O1296" i="1" l="1"/>
  <c r="M1297" i="1"/>
  <c r="O1297" i="1" l="1"/>
  <c r="M1298" i="1"/>
  <c r="O1298" i="1" l="1"/>
  <c r="M1299" i="1"/>
  <c r="M1300" i="1" l="1"/>
  <c r="O1299" i="1"/>
  <c r="O1300" i="1" l="1"/>
  <c r="M1301" i="1"/>
  <c r="O1301" i="1" l="1"/>
  <c r="M1302" i="1"/>
  <c r="O1302" i="1" l="1"/>
  <c r="M1303" i="1"/>
  <c r="M1304" i="1" l="1"/>
  <c r="O1303" i="1"/>
  <c r="O1304" i="1" l="1"/>
  <c r="M1305" i="1"/>
  <c r="O1305" i="1" l="1"/>
  <c r="M1306" i="1"/>
  <c r="O1306" i="1" l="1"/>
  <c r="M1307" i="1"/>
  <c r="M1308" i="1" l="1"/>
  <c r="O1307" i="1"/>
  <c r="O1308" i="1" l="1"/>
  <c r="M1309" i="1"/>
  <c r="O1309" i="1" l="1"/>
  <c r="M1310" i="1"/>
  <c r="O1310" i="1" l="1"/>
  <c r="M1311" i="1"/>
  <c r="M1312" i="1" l="1"/>
  <c r="O1311" i="1"/>
  <c r="O1312" i="1" l="1"/>
  <c r="M1313" i="1"/>
  <c r="O1313" i="1" l="1"/>
  <c r="M1314" i="1"/>
  <c r="O1314" i="1" l="1"/>
  <c r="M1315" i="1"/>
  <c r="M1316" i="1" l="1"/>
  <c r="O1315" i="1"/>
  <c r="O1316" i="1" l="1"/>
  <c r="M1317" i="1"/>
  <c r="O1317" i="1" l="1"/>
  <c r="M1318" i="1"/>
  <c r="O1318" i="1" l="1"/>
  <c r="M1319" i="1"/>
  <c r="M1320" i="1" l="1"/>
  <c r="O1319" i="1"/>
  <c r="O1320" i="1" l="1"/>
  <c r="M1321" i="1"/>
  <c r="O1321" i="1" l="1"/>
  <c r="M1322" i="1"/>
  <c r="O1322" i="1" l="1"/>
  <c r="M1323" i="1"/>
  <c r="M1324" i="1" l="1"/>
  <c r="O1323" i="1"/>
  <c r="O1324" i="1" l="1"/>
  <c r="M1325" i="1"/>
  <c r="O1325" i="1" l="1"/>
  <c r="M1326" i="1"/>
  <c r="O1326" i="1" l="1"/>
  <c r="M1327" i="1"/>
  <c r="O1327" i="1" l="1"/>
  <c r="M1328" i="1"/>
  <c r="M1329" i="1" l="1"/>
  <c r="O1328" i="1"/>
  <c r="O1329" i="1" l="1"/>
  <c r="M1330" i="1"/>
  <c r="O1330" i="1" l="1"/>
  <c r="M1331" i="1"/>
  <c r="O1331" i="1" l="1"/>
  <c r="M1332" i="1"/>
  <c r="M1333" i="1" l="1"/>
  <c r="O1332" i="1"/>
  <c r="O1333" i="1" l="1"/>
  <c r="M1334" i="1"/>
  <c r="O1334" i="1" l="1"/>
  <c r="M1335" i="1"/>
  <c r="O1335" i="1" l="1"/>
  <c r="M1336" i="1"/>
  <c r="M1337" i="1" l="1"/>
  <c r="O1336" i="1"/>
  <c r="O1337" i="1" l="1"/>
  <c r="M1338" i="1"/>
  <c r="O1338" i="1" l="1"/>
  <c r="M1339" i="1"/>
  <c r="O1339" i="1" l="1"/>
  <c r="M1340" i="1"/>
  <c r="M1341" i="1" l="1"/>
  <c r="O1340" i="1"/>
  <c r="O1341" i="1" l="1"/>
  <c r="M1342" i="1"/>
  <c r="O1342" i="1" l="1"/>
  <c r="M1343" i="1"/>
  <c r="O1343" i="1" l="1"/>
  <c r="M1344" i="1"/>
  <c r="M1345" i="1" l="1"/>
  <c r="O1344" i="1"/>
  <c r="O1345" i="1" l="1"/>
  <c r="M1346" i="1"/>
  <c r="O1346" i="1" l="1"/>
  <c r="M1347" i="1"/>
  <c r="O1347" i="1" l="1"/>
  <c r="M1348" i="1"/>
  <c r="M1349" i="1" l="1"/>
  <c r="O1348" i="1"/>
  <c r="O1349" i="1" l="1"/>
  <c r="M1350" i="1"/>
  <c r="O1350" i="1" l="1"/>
  <c r="M1351" i="1"/>
  <c r="M1352" i="1" l="1"/>
  <c r="O1351" i="1"/>
  <c r="M1353" i="1" l="1"/>
  <c r="O1352" i="1"/>
  <c r="O1353" i="1" l="1"/>
  <c r="M1354" i="1"/>
  <c r="O1354" i="1" l="1"/>
  <c r="M1355" i="1"/>
  <c r="O1355" i="1" l="1"/>
  <c r="M1356" i="1"/>
  <c r="M1357" i="1" l="1"/>
  <c r="O1356" i="1"/>
  <c r="O1357" i="1" l="1"/>
  <c r="M1358" i="1"/>
  <c r="O1358" i="1" l="1"/>
  <c r="M1359" i="1"/>
  <c r="O1359" i="1" l="1"/>
  <c r="M1360" i="1"/>
  <c r="M1361" i="1" l="1"/>
  <c r="O1360" i="1"/>
  <c r="O1361" i="1" l="1"/>
  <c r="M1362" i="1"/>
  <c r="O1362" i="1" l="1"/>
  <c r="M1363" i="1"/>
  <c r="O1363" i="1" l="1"/>
  <c r="M1364" i="1"/>
  <c r="M1365" i="1" l="1"/>
  <c r="O1364" i="1"/>
  <c r="O1365" i="1" l="1"/>
  <c r="M1366" i="1"/>
  <c r="O1366" i="1" l="1"/>
  <c r="M1367" i="1"/>
  <c r="O1367" i="1" l="1"/>
  <c r="M1368" i="1"/>
  <c r="M1369" i="1" l="1"/>
  <c r="O1368" i="1"/>
  <c r="O1369" i="1" l="1"/>
  <c r="M1370" i="1"/>
  <c r="O1370" i="1" l="1"/>
  <c r="M1371" i="1"/>
  <c r="O1371" i="1" l="1"/>
  <c r="M1372" i="1"/>
  <c r="M1373" i="1" l="1"/>
  <c r="O1372" i="1"/>
  <c r="O1373" i="1" l="1"/>
  <c r="M1374" i="1"/>
  <c r="O1374" i="1" l="1"/>
  <c r="M1375" i="1"/>
  <c r="O1375" i="1" l="1"/>
  <c r="M1376" i="1"/>
  <c r="M1377" i="1" l="1"/>
  <c r="O1376" i="1"/>
  <c r="O1377" i="1" l="1"/>
  <c r="M1378" i="1"/>
  <c r="O1378" i="1" l="1"/>
  <c r="M1379" i="1"/>
  <c r="O1379" i="1" l="1"/>
  <c r="M1380" i="1"/>
  <c r="M1381" i="1" l="1"/>
  <c r="O1380" i="1"/>
  <c r="O1381" i="1" l="1"/>
  <c r="M1382" i="1"/>
  <c r="O1382" i="1" l="1"/>
  <c r="M1383" i="1"/>
  <c r="O1383" i="1" l="1"/>
  <c r="M1384" i="1"/>
  <c r="M1385" i="1" l="1"/>
  <c r="O1384" i="1"/>
  <c r="O1385" i="1" l="1"/>
  <c r="M1386" i="1"/>
  <c r="O1386" i="1" l="1"/>
  <c r="M1387" i="1"/>
  <c r="O1387" i="1" l="1"/>
  <c r="M1388" i="1"/>
  <c r="M1389" i="1" l="1"/>
  <c r="O1388" i="1"/>
  <c r="O1389" i="1" l="1"/>
  <c r="M1390" i="1"/>
  <c r="O1390" i="1" l="1"/>
  <c r="M1391" i="1"/>
  <c r="O1391" i="1" l="1"/>
  <c r="M1392" i="1"/>
  <c r="M1393" i="1" l="1"/>
  <c r="O1392" i="1"/>
  <c r="O1393" i="1" l="1"/>
  <c r="M1394" i="1"/>
  <c r="O1394" i="1" l="1"/>
  <c r="M1395" i="1"/>
  <c r="O1395" i="1" l="1"/>
  <c r="M1396" i="1"/>
  <c r="M1397" i="1" l="1"/>
  <c r="O1396" i="1"/>
  <c r="O1397" i="1" l="1"/>
  <c r="M1398" i="1"/>
  <c r="O1398" i="1" l="1"/>
  <c r="M1399" i="1"/>
  <c r="M1400" i="1" l="1"/>
  <c r="O1399" i="1"/>
  <c r="M1401" i="1" l="1"/>
  <c r="O1400" i="1"/>
  <c r="O1401" i="1" l="1"/>
  <c r="M1402" i="1"/>
  <c r="O1402" i="1" l="1"/>
  <c r="M1403" i="1"/>
  <c r="O1403" i="1" l="1"/>
  <c r="M1404" i="1"/>
  <c r="M1405" i="1" l="1"/>
  <c r="O1404" i="1"/>
  <c r="O1405" i="1" l="1"/>
  <c r="M1406" i="1"/>
  <c r="O1406" i="1" l="1"/>
  <c r="M1407" i="1"/>
  <c r="O1407" i="1" l="1"/>
  <c r="M1408" i="1"/>
  <c r="M1409" i="1" l="1"/>
  <c r="O1408" i="1"/>
  <c r="O1409" i="1" l="1"/>
  <c r="M1410" i="1"/>
  <c r="O1410" i="1" l="1"/>
  <c r="M1411" i="1"/>
  <c r="O1411" i="1" l="1"/>
  <c r="M1412" i="1"/>
  <c r="M1413" i="1" l="1"/>
  <c r="O1412" i="1"/>
  <c r="O1413" i="1" l="1"/>
  <c r="M1414" i="1"/>
  <c r="O1414" i="1" l="1"/>
  <c r="M1415" i="1"/>
  <c r="O1415" i="1" l="1"/>
  <c r="M1416" i="1"/>
  <c r="M1417" i="1" l="1"/>
  <c r="O1416" i="1"/>
  <c r="O1417" i="1" l="1"/>
  <c r="M1418" i="1"/>
  <c r="O1418" i="1" l="1"/>
  <c r="M1419" i="1"/>
  <c r="O1419" i="1" l="1"/>
  <c r="M1420" i="1"/>
  <c r="M1421" i="1" l="1"/>
  <c r="O1420" i="1"/>
  <c r="O1421" i="1" l="1"/>
  <c r="M1422" i="1"/>
  <c r="O1422" i="1" l="1"/>
  <c r="M1423" i="1"/>
  <c r="O1423" i="1" l="1"/>
  <c r="M1424" i="1"/>
  <c r="M1425" i="1" l="1"/>
  <c r="O1424" i="1"/>
  <c r="O1425" i="1" l="1"/>
  <c r="M1426" i="1"/>
  <c r="O1426" i="1" l="1"/>
  <c r="M1427" i="1"/>
  <c r="O1427" i="1" l="1"/>
  <c r="M1428" i="1"/>
  <c r="M1429" i="1" l="1"/>
  <c r="O1428" i="1"/>
  <c r="O1429" i="1" l="1"/>
  <c r="M1430" i="1"/>
  <c r="O1430" i="1" l="1"/>
  <c r="M1431" i="1"/>
  <c r="O1431" i="1" l="1"/>
  <c r="M1432" i="1"/>
  <c r="M1433" i="1" l="1"/>
  <c r="O1432" i="1"/>
  <c r="O1433" i="1" l="1"/>
  <c r="M1434" i="1"/>
  <c r="O1434" i="1" l="1"/>
  <c r="M1435" i="1"/>
  <c r="O1435" i="1" l="1"/>
  <c r="M1436" i="1"/>
  <c r="O1436" i="1" l="1"/>
  <c r="M1437" i="1"/>
  <c r="O1437" i="1" l="1"/>
  <c r="M1438" i="1"/>
  <c r="O1438" i="1" l="1"/>
  <c r="M1439" i="1"/>
  <c r="O1439" i="1" l="1"/>
  <c r="M1440" i="1"/>
  <c r="M1441" i="1" l="1"/>
  <c r="O1440" i="1"/>
  <c r="M1442" i="1" l="1"/>
  <c r="O1441" i="1"/>
  <c r="O1442" i="1" l="1"/>
  <c r="M1443" i="1"/>
  <c r="O1443" i="1" l="1"/>
  <c r="M1444" i="1"/>
  <c r="M1445" i="1" l="1"/>
  <c r="O1444" i="1"/>
  <c r="M1446" i="1" l="1"/>
  <c r="O1445" i="1"/>
  <c r="O1446" i="1" l="1"/>
  <c r="M1447" i="1"/>
  <c r="O1447" i="1" l="1"/>
  <c r="M1448" i="1"/>
  <c r="M1449" i="1" l="1"/>
  <c r="O1448" i="1"/>
  <c r="M1450" i="1" l="1"/>
  <c r="O1449" i="1"/>
  <c r="O1450" i="1" l="1"/>
  <c r="M1451" i="1"/>
  <c r="O1451" i="1" l="1"/>
  <c r="M1452" i="1"/>
  <c r="M1453" i="1" l="1"/>
  <c r="O1452" i="1"/>
  <c r="M1454" i="1" l="1"/>
  <c r="O1453" i="1"/>
  <c r="O1454" i="1" l="1"/>
  <c r="M1455" i="1"/>
  <c r="O1455" i="1" l="1"/>
  <c r="M1456" i="1"/>
  <c r="M1457" i="1" l="1"/>
  <c r="O1456" i="1"/>
  <c r="M1458" i="1" l="1"/>
  <c r="O1457" i="1"/>
  <c r="O1458" i="1" l="1"/>
  <c r="M1459" i="1"/>
  <c r="O1459" i="1" l="1"/>
  <c r="M1460" i="1"/>
  <c r="M1461" i="1" l="1"/>
  <c r="O1460" i="1"/>
  <c r="M1462" i="1" l="1"/>
  <c r="O1461" i="1"/>
  <c r="O1462" i="1" l="1"/>
  <c r="M1463" i="1"/>
  <c r="O1463" i="1" l="1"/>
  <c r="M1464" i="1"/>
  <c r="M1465" i="1" l="1"/>
  <c r="O1464" i="1"/>
  <c r="M1466" i="1" l="1"/>
  <c r="O1465" i="1"/>
  <c r="O1466" i="1" l="1"/>
  <c r="M1467" i="1"/>
  <c r="O1467" i="1" l="1"/>
  <c r="M1468" i="1"/>
  <c r="M1469" i="1" l="1"/>
  <c r="O1469" i="1" s="1"/>
  <c r="O1468" i="1"/>
</calcChain>
</file>

<file path=xl/sharedStrings.xml><?xml version="1.0" encoding="utf-8"?>
<sst xmlns="http://schemas.openxmlformats.org/spreadsheetml/2006/main" count="2944" uniqueCount="1235">
  <si>
    <t>Date</t>
  </si>
  <si>
    <t>Meeting</t>
  </si>
  <si>
    <t>Race</t>
  </si>
  <si>
    <t>#</t>
  </si>
  <si>
    <t>Horse</t>
  </si>
  <si>
    <t>Speed+</t>
  </si>
  <si>
    <t>Market Price</t>
  </si>
  <si>
    <t>Price Taken</t>
  </si>
  <si>
    <t>Result</t>
  </si>
  <si>
    <t>Bet</t>
  </si>
  <si>
    <t>Collect</t>
  </si>
  <si>
    <t>Profit</t>
  </si>
  <si>
    <t>Outlay</t>
  </si>
  <si>
    <t>Profit on Turnover</t>
  </si>
  <si>
    <t>Flemington</t>
  </si>
  <si>
    <t>Anatina</t>
  </si>
  <si>
    <t>Awasita</t>
  </si>
  <si>
    <t>Doomben</t>
  </si>
  <si>
    <t>Mac's Addiction</t>
  </si>
  <si>
    <t>Text'n Hurley</t>
  </si>
  <si>
    <t>Warwick Farm</t>
  </si>
  <si>
    <t>Barbed</t>
  </si>
  <si>
    <t>Miss Rose De Lago</t>
  </si>
  <si>
    <t>Morphettville</t>
  </si>
  <si>
    <t>Seal No More</t>
  </si>
  <si>
    <t>Straying Tiger</t>
  </si>
  <si>
    <t>Heza Bobby Dazzler</t>
  </si>
  <si>
    <t>Pure Whisper</t>
  </si>
  <si>
    <t>Sweet Idea</t>
  </si>
  <si>
    <t>Steel Zip</t>
  </si>
  <si>
    <t>Sistine Demon</t>
  </si>
  <si>
    <t>Faith'n'courage</t>
  </si>
  <si>
    <t>Ascot</t>
  </si>
  <si>
    <t>Andi's Boy</t>
  </si>
  <si>
    <t>My Destination</t>
  </si>
  <si>
    <t>Black Magic Miss</t>
  </si>
  <si>
    <t>Moonee Valley</t>
  </si>
  <si>
    <t>Duble Barrel Daisy</t>
  </si>
  <si>
    <t>Pink Jubilee</t>
  </si>
  <si>
    <t>Stormy's Dream</t>
  </si>
  <si>
    <t>Gingerboy</t>
  </si>
  <si>
    <t>A Chiller</t>
  </si>
  <si>
    <t>Loveyamadly</t>
  </si>
  <si>
    <t>Just Discreet</t>
  </si>
  <si>
    <t>Spiritof Endeavour (USA)</t>
  </si>
  <si>
    <t>Canterbury</t>
  </si>
  <si>
    <t>Britaila Kate</t>
  </si>
  <si>
    <t>Kyneton</t>
  </si>
  <si>
    <t>Van Welbilt</t>
  </si>
  <si>
    <t>Last Sight</t>
  </si>
  <si>
    <t>Johnny Roo Boy</t>
  </si>
  <si>
    <t>Unimpeachable</t>
  </si>
  <si>
    <t>Projectile</t>
  </si>
  <si>
    <t>Satirical Lass</t>
  </si>
  <si>
    <t>Vaz De Torres</t>
  </si>
  <si>
    <t>Cip Hero</t>
  </si>
  <si>
    <t>Artie Royale</t>
  </si>
  <si>
    <t>Classic Bend</t>
  </si>
  <si>
    <t>Denmark Hill</t>
  </si>
  <si>
    <t>Lotto Hill</t>
  </si>
  <si>
    <t>Bendigo</t>
  </si>
  <si>
    <t>Borsay</t>
  </si>
  <si>
    <t>Tankster</t>
  </si>
  <si>
    <t>Menage A Charge</t>
  </si>
  <si>
    <t>Randwick</t>
  </si>
  <si>
    <t>Porcellanus (NZ)</t>
  </si>
  <si>
    <t>Lucky Lago</t>
  </si>
  <si>
    <t>Sessions</t>
  </si>
  <si>
    <t>Eagle Farm</t>
  </si>
  <si>
    <t>Scarborough</t>
  </si>
  <si>
    <t>Manchebo</t>
  </si>
  <si>
    <t>Lilliburlero</t>
  </si>
  <si>
    <t>Gamba</t>
  </si>
  <si>
    <t>Ten Gauge</t>
  </si>
  <si>
    <t>Brigadoon Legend</t>
  </si>
  <si>
    <t>Tigerland (NZ)</t>
  </si>
  <si>
    <t>True Storm</t>
  </si>
  <si>
    <t>Primal Flight</t>
  </si>
  <si>
    <t>Zoustar</t>
  </si>
  <si>
    <t>Appearance</t>
  </si>
  <si>
    <t>Miss Gibraltar</t>
  </si>
  <si>
    <t>Glimmer</t>
  </si>
  <si>
    <t>Cosmic Endeavour</t>
  </si>
  <si>
    <t>Take A Jacket</t>
  </si>
  <si>
    <t>War Prince</t>
  </si>
  <si>
    <t>Aquitania</t>
  </si>
  <si>
    <t>Respondent</t>
  </si>
  <si>
    <t>Hendricus</t>
  </si>
  <si>
    <t>Sandown</t>
  </si>
  <si>
    <t>Corstons Beau</t>
  </si>
  <si>
    <t>Trustam</t>
  </si>
  <si>
    <t>Kerthos</t>
  </si>
  <si>
    <t>Edgewood</t>
  </si>
  <si>
    <t>Argos</t>
  </si>
  <si>
    <t>Kansha (NZ)</t>
  </si>
  <si>
    <t>Varboss</t>
  </si>
  <si>
    <t>Newcastle</t>
  </si>
  <si>
    <t>Pinwheel</t>
  </si>
  <si>
    <t>Magic Curves</t>
  </si>
  <si>
    <t>Garcia</t>
  </si>
  <si>
    <t>Pompidou</t>
  </si>
  <si>
    <t>Buhn Lert</t>
  </si>
  <si>
    <t>Vincita</t>
  </si>
  <si>
    <t>Sakuru</t>
  </si>
  <si>
    <t>Korenica</t>
  </si>
  <si>
    <t>Fabulistic</t>
  </si>
  <si>
    <t>Lady Lakshmi</t>
  </si>
  <si>
    <t>Misscatelli</t>
  </si>
  <si>
    <t>Rosehill</t>
  </si>
  <si>
    <t>Entirely Platinum (NZ)</t>
  </si>
  <si>
    <t>Renewed Vitality</t>
  </si>
  <si>
    <t>Alabama Missile</t>
  </si>
  <si>
    <t>Late Charge</t>
  </si>
  <si>
    <t>Flow Meter</t>
  </si>
  <si>
    <t>Tango's Daughter</t>
  </si>
  <si>
    <t>Queen Of The Lochs</t>
  </si>
  <si>
    <t>Go The Knuckle</t>
  </si>
  <si>
    <t>Ready To Rip</t>
  </si>
  <si>
    <t>The Storeman</t>
  </si>
  <si>
    <t>Jefferson Park</t>
  </si>
  <si>
    <t>Traitor</t>
  </si>
  <si>
    <t>Slippery Ninja</t>
  </si>
  <si>
    <t>Tooleybuc Kid</t>
  </si>
  <si>
    <t>Madam Sass</t>
  </si>
  <si>
    <t>Minnie Downs</t>
  </si>
  <si>
    <t>Swap Ya</t>
  </si>
  <si>
    <t>Mornington</t>
  </si>
  <si>
    <t>Silk And Diamonds</t>
  </si>
  <si>
    <t>Marmelo</t>
  </si>
  <si>
    <t>El Mandoma</t>
  </si>
  <si>
    <t>Lucky Striker</t>
  </si>
  <si>
    <t>Magic Jewel</t>
  </si>
  <si>
    <t>Coup Badger</t>
  </si>
  <si>
    <t>Oerter</t>
  </si>
  <si>
    <t>Engagement</t>
  </si>
  <si>
    <t>Miss Steele</t>
  </si>
  <si>
    <t>Fashion Princess (NZ)</t>
  </si>
  <si>
    <t>California Valley</t>
  </si>
  <si>
    <t>Banca Mo</t>
  </si>
  <si>
    <t>My Bonny Lad</t>
  </si>
  <si>
    <t>Rocky's Brother</t>
  </si>
  <si>
    <t>Goodfun Girl</t>
  </si>
  <si>
    <t>Zedeel (NZ)</t>
  </si>
  <si>
    <t>Honey Steel's Gold</t>
  </si>
  <si>
    <t>Topper's Halo</t>
  </si>
  <si>
    <t>Angels Beach</t>
  </si>
  <si>
    <t>King Buddy</t>
  </si>
  <si>
    <t>Soldier's Lass</t>
  </si>
  <si>
    <t>Grand Zee</t>
  </si>
  <si>
    <t>Alberto Magic</t>
  </si>
  <si>
    <t>Akoonah</t>
  </si>
  <si>
    <t>A Littlebitofclass</t>
  </si>
  <si>
    <t>Bel Barrage</t>
  </si>
  <si>
    <t>Tiger Dimejan</t>
  </si>
  <si>
    <t>Tuiserkan</t>
  </si>
  <si>
    <t>Elusive Diva</t>
  </si>
  <si>
    <t>Aztec Rose</t>
  </si>
  <si>
    <t>Alpine Dragon</t>
  </si>
  <si>
    <t>Mercury Jet</t>
  </si>
  <si>
    <t>I Am Titanium</t>
  </si>
  <si>
    <t>Reldas</t>
  </si>
  <si>
    <t>Pendolin</t>
  </si>
  <si>
    <t>Revengeful</t>
  </si>
  <si>
    <t>Cum Dividend</t>
  </si>
  <si>
    <t>Tried And Tired</t>
  </si>
  <si>
    <t>Righteous Miss</t>
  </si>
  <si>
    <t>Bon Temps</t>
  </si>
  <si>
    <t>Uranie</t>
  </si>
  <si>
    <t>Spending</t>
  </si>
  <si>
    <t>Freton</t>
  </si>
  <si>
    <t>Hard Stride</t>
  </si>
  <si>
    <t>The Quarterback</t>
  </si>
  <si>
    <t>Fine Approach</t>
  </si>
  <si>
    <t>Tennessee Groom</t>
  </si>
  <si>
    <t>Timeless Prince</t>
  </si>
  <si>
    <t>Tambo's Jewel</t>
  </si>
  <si>
    <t>Written</t>
  </si>
  <si>
    <t>Spurtastic</t>
  </si>
  <si>
    <t>Hvasstan</t>
  </si>
  <si>
    <t>Generous Beau</t>
  </si>
  <si>
    <t>Texan Warney</t>
  </si>
  <si>
    <t>Kentucky Woman</t>
  </si>
  <si>
    <t>Shamal Wind</t>
  </si>
  <si>
    <t>Some Call Her Wild</t>
  </si>
  <si>
    <t>Count Of Limonade</t>
  </si>
  <si>
    <t>Hotel Sierra</t>
  </si>
  <si>
    <t>Oh George</t>
  </si>
  <si>
    <t>More Leverage</t>
  </si>
  <si>
    <t>Miss Outshine (NZ)</t>
  </si>
  <si>
    <t>Bishops Castle (NZ)</t>
  </si>
  <si>
    <t>Duelled Force (NZ)</t>
  </si>
  <si>
    <t>Radiant Angel</t>
  </si>
  <si>
    <t>Choruses</t>
  </si>
  <si>
    <t>Rezoned</t>
  </si>
  <si>
    <t>Bella Mollie</t>
  </si>
  <si>
    <t>Fifth Chance</t>
  </si>
  <si>
    <t>Maury</t>
  </si>
  <si>
    <t>Caulfield</t>
  </si>
  <si>
    <t>Lord Durante</t>
  </si>
  <si>
    <t>Resistant</t>
  </si>
  <si>
    <t>Rich Jack</t>
  </si>
  <si>
    <t>Vacallo</t>
  </si>
  <si>
    <t>Platelet</t>
  </si>
  <si>
    <t>Karicatis</t>
  </si>
  <si>
    <t>Fleeting Glance</t>
  </si>
  <si>
    <t>Need A Lift</t>
  </si>
  <si>
    <t>Bel Seal</t>
  </si>
  <si>
    <t>Rural Hunter</t>
  </si>
  <si>
    <t>First Print</t>
  </si>
  <si>
    <t>Bubbles 'n' Boats</t>
  </si>
  <si>
    <t>Green Empire</t>
  </si>
  <si>
    <t>Celeritas</t>
  </si>
  <si>
    <t>Yeatman</t>
  </si>
  <si>
    <t>Iron Meteorite</t>
  </si>
  <si>
    <t>Scarlet Billows</t>
  </si>
  <si>
    <t>Srikandi</t>
  </si>
  <si>
    <t>Flying Bay</t>
  </si>
  <si>
    <t>Generalife</t>
  </si>
  <si>
    <t>Zoetomtaya</t>
  </si>
  <si>
    <t>Pythagorean</t>
  </si>
  <si>
    <t>Sunhaven</t>
  </si>
  <si>
    <t>Point To The Sky</t>
  </si>
  <si>
    <t>Zuccheros</t>
  </si>
  <si>
    <t>Friar's Luck</t>
  </si>
  <si>
    <t>La Tikka Rosa</t>
  </si>
  <si>
    <t>Storm Approach</t>
  </si>
  <si>
    <t>Razzle Dazzle Rock</t>
  </si>
  <si>
    <t>Aliyana (NZ)</t>
  </si>
  <si>
    <t>Red Fez</t>
  </si>
  <si>
    <t>Bounding</t>
  </si>
  <si>
    <t>Griante</t>
  </si>
  <si>
    <t>Vero Beach</t>
  </si>
  <si>
    <t>Agitate</t>
  </si>
  <si>
    <t>Mecir</t>
  </si>
  <si>
    <t>Little Bit Ditsy</t>
  </si>
  <si>
    <t>Beatniks</t>
  </si>
  <si>
    <t>Our Voodoo Prince (GB)</t>
  </si>
  <si>
    <t>Excellantes</t>
  </si>
  <si>
    <t>Benny's Buttons</t>
  </si>
  <si>
    <t>It's A Dundeel (NZ)</t>
  </si>
  <si>
    <t>Silent Achiever (NZ)</t>
  </si>
  <si>
    <t>Elite Elle</t>
  </si>
  <si>
    <t>Plucky Belle</t>
  </si>
  <si>
    <t>Travinator</t>
  </si>
  <si>
    <t>Regal Romp</t>
  </si>
  <si>
    <t>The Cavalieri (NZ)</t>
  </si>
  <si>
    <t>Right Honourable</t>
  </si>
  <si>
    <t>Chokumo</t>
  </si>
  <si>
    <t>Readys A Go Go</t>
  </si>
  <si>
    <t>Silent Saga</t>
  </si>
  <si>
    <t>Tricky Glen</t>
  </si>
  <si>
    <t>Rock Magic</t>
  </si>
  <si>
    <t>Jetson Express</t>
  </si>
  <si>
    <t>Wombie's Legacy</t>
  </si>
  <si>
    <t>Coventry To Rio</t>
  </si>
  <si>
    <t>Wicked Game</t>
  </si>
  <si>
    <t>Jet Plane</t>
  </si>
  <si>
    <t>Mamwaazel</t>
  </si>
  <si>
    <t>Longma</t>
  </si>
  <si>
    <t>Sabino Speed</t>
  </si>
  <si>
    <t>Biloxi</t>
  </si>
  <si>
    <t>Arrowette</t>
  </si>
  <si>
    <t>Champagne Ruby</t>
  </si>
  <si>
    <t>Casino Swoop</t>
  </si>
  <si>
    <t>Nothing Like Luca</t>
  </si>
  <si>
    <t>You'll Never</t>
  </si>
  <si>
    <t>Just A Perla</t>
  </si>
  <si>
    <t>Gamblin' Guru</t>
  </si>
  <si>
    <t>By The Grace</t>
  </si>
  <si>
    <t>Scatcat</t>
  </si>
  <si>
    <t>Darci Magic</t>
  </si>
  <si>
    <t>Girl In Flight</t>
  </si>
  <si>
    <t>Scratchy Bottom</t>
  </si>
  <si>
    <t>Secret Toy Bizness</t>
  </si>
  <si>
    <t>Harveys True Heart</t>
  </si>
  <si>
    <t>Miniature</t>
  </si>
  <si>
    <t>Driefontein</t>
  </si>
  <si>
    <t>A Time For Julia</t>
  </si>
  <si>
    <t>Regular</t>
  </si>
  <si>
    <t>I'm Imposing</t>
  </si>
  <si>
    <t>Slow Pace</t>
  </si>
  <si>
    <t>Minaj</t>
  </si>
  <si>
    <t>It Is Written</t>
  </si>
  <si>
    <t>Karacatis</t>
  </si>
  <si>
    <t>Cool Trade</t>
  </si>
  <si>
    <t>Max Almighty</t>
  </si>
  <si>
    <t>Duke Ellington (NZ)</t>
  </si>
  <si>
    <t>Hardley</t>
  </si>
  <si>
    <t>Chrysin</t>
  </si>
  <si>
    <t>Malachite</t>
  </si>
  <si>
    <t>Oak 'n' Arthur</t>
  </si>
  <si>
    <t>Textiles</t>
  </si>
  <si>
    <t>Whisper Downs</t>
  </si>
  <si>
    <t>Inishowen</t>
  </si>
  <si>
    <t>Hawkesbury</t>
  </si>
  <si>
    <t>Crucial</t>
  </si>
  <si>
    <t>Wistful</t>
  </si>
  <si>
    <t>Pin Your Hopes (NZ)</t>
  </si>
  <si>
    <t>Digitalism</t>
  </si>
  <si>
    <t>Inside Job</t>
  </si>
  <si>
    <t>Pocket Rockets</t>
  </si>
  <si>
    <t>Happy As Hell</t>
  </si>
  <si>
    <t>Rich River</t>
  </si>
  <si>
    <t>Tips And Beers</t>
  </si>
  <si>
    <t>Kuaima</t>
  </si>
  <si>
    <t>Black Jack Boy</t>
  </si>
  <si>
    <t>Amazon</t>
  </si>
  <si>
    <t>Klishina</t>
  </si>
  <si>
    <t>Hero Master</t>
  </si>
  <si>
    <t>Magic Me</t>
  </si>
  <si>
    <t>Alrouz</t>
  </si>
  <si>
    <t>The Beautiful Wife</t>
  </si>
  <si>
    <t>Absolutelyanything</t>
  </si>
  <si>
    <t>Sir Bigglesworth</t>
  </si>
  <si>
    <t>Allknight Saint</t>
  </si>
  <si>
    <t>King Kamada</t>
  </si>
  <si>
    <t>Cracco</t>
  </si>
  <si>
    <t>Said Com</t>
  </si>
  <si>
    <t>Green Roller</t>
  </si>
  <si>
    <t>Elusive Runner</t>
  </si>
  <si>
    <t>Cobblestones</t>
  </si>
  <si>
    <t>Backstedt</t>
  </si>
  <si>
    <t>Hannaford</t>
  </si>
  <si>
    <t>Lauren Tate</t>
  </si>
  <si>
    <t>Brave Ali</t>
  </si>
  <si>
    <t>Poste Restante</t>
  </si>
  <si>
    <t>Dream Empress</t>
  </si>
  <si>
    <t>Written Up</t>
  </si>
  <si>
    <t>Pheidon</t>
  </si>
  <si>
    <t>Sacred Flyer</t>
  </si>
  <si>
    <t>Le Bonsir</t>
  </si>
  <si>
    <t>Mount Nebo</t>
  </si>
  <si>
    <t>Cape Kidnappers</t>
  </si>
  <si>
    <t>Paederos</t>
  </si>
  <si>
    <t>Shadow Ninja</t>
  </si>
  <si>
    <t>Fantome Gris</t>
  </si>
  <si>
    <t>Princess Hussey</t>
  </si>
  <si>
    <t>Bridie O'Reilly (NZ)</t>
  </si>
  <si>
    <t>Zazparella</t>
  </si>
  <si>
    <t>Live For Today</t>
  </si>
  <si>
    <t>Flirtatious Girl</t>
  </si>
  <si>
    <t>Comical Lass (NZ)</t>
  </si>
  <si>
    <t>Schumacher</t>
  </si>
  <si>
    <t>Scone</t>
  </si>
  <si>
    <t>Masthead</t>
  </si>
  <si>
    <t>Mighty Lucky</t>
  </si>
  <si>
    <t>She's Clean</t>
  </si>
  <si>
    <t>Just A Girl</t>
  </si>
  <si>
    <t>Vain Queen</t>
  </si>
  <si>
    <t>Enquare</t>
  </si>
  <si>
    <t>Atmospherical</t>
  </si>
  <si>
    <t>Churchill Dancer</t>
  </si>
  <si>
    <t>Hera (NZ)</t>
  </si>
  <si>
    <t>Two Blue</t>
  </si>
  <si>
    <t>Pleiades</t>
  </si>
  <si>
    <t>Lord Of The Sky</t>
  </si>
  <si>
    <t>Danger Close</t>
  </si>
  <si>
    <t>Streama</t>
  </si>
  <si>
    <t>Mr O'Ceirin (NZ)</t>
  </si>
  <si>
    <t>Better Call Saul</t>
  </si>
  <si>
    <t>Lady Tatia</t>
  </si>
  <si>
    <t>Lucky Hussler</t>
  </si>
  <si>
    <t>Startsmeup</t>
  </si>
  <si>
    <t>Dances On Stars (NZ)</t>
  </si>
  <si>
    <t>Ichihara</t>
  </si>
  <si>
    <t>Third Degree</t>
  </si>
  <si>
    <t>Reunite</t>
  </si>
  <si>
    <t>Animoso</t>
  </si>
  <si>
    <t>Commanding Wit</t>
  </si>
  <si>
    <t>The Alfonso</t>
  </si>
  <si>
    <t>Sensing</t>
  </si>
  <si>
    <t>Emerald Duke (NZ)</t>
  </si>
  <si>
    <t>Marvelous Ceramibo</t>
  </si>
  <si>
    <t>Good Music</t>
  </si>
  <si>
    <t>Leia</t>
  </si>
  <si>
    <t>Cameo</t>
  </si>
  <si>
    <t>Abba</t>
  </si>
  <si>
    <t>Mitford Girl</t>
  </si>
  <si>
    <t>Bells Of Troy</t>
  </si>
  <si>
    <t>Tralfaz</t>
  </si>
  <si>
    <t>Swooning (IRE)</t>
  </si>
  <si>
    <t>Exalted Moment</t>
  </si>
  <si>
    <t>Riziz</t>
  </si>
  <si>
    <t>Sense And Reason</t>
  </si>
  <si>
    <t>Belmont</t>
  </si>
  <si>
    <t>Kyleena</t>
  </si>
  <si>
    <t>Hennessy Raider</t>
  </si>
  <si>
    <t>Baligari</t>
  </si>
  <si>
    <t>Native Land</t>
  </si>
  <si>
    <t>King's Pardon</t>
  </si>
  <si>
    <t>Pure Adrenalin</t>
  </si>
  <si>
    <t>Woken</t>
  </si>
  <si>
    <t>Gladstone</t>
  </si>
  <si>
    <t>Cosmic Cameo</t>
  </si>
  <si>
    <t>Tumult</t>
  </si>
  <si>
    <t>Brand New Choice</t>
  </si>
  <si>
    <t>Palais Court</t>
  </si>
  <si>
    <t>Spontaneity</t>
  </si>
  <si>
    <t>White Devon</t>
  </si>
  <si>
    <t>Young Fun</t>
  </si>
  <si>
    <t>Stylish Lad</t>
  </si>
  <si>
    <t>Perfect Offering</t>
  </si>
  <si>
    <t>Tuff Host</t>
  </si>
  <si>
    <t>The Inventor</t>
  </si>
  <si>
    <t>Oxford Heart</t>
  </si>
  <si>
    <t>Red Royal</t>
  </si>
  <si>
    <t>Tombola</t>
  </si>
  <si>
    <t>Knockabout</t>
  </si>
  <si>
    <t>Cosmo King</t>
  </si>
  <si>
    <t>Rastro</t>
  </si>
  <si>
    <t>Southerly</t>
  </si>
  <si>
    <t>Tail Risk</t>
  </si>
  <si>
    <t>Sari</t>
  </si>
  <si>
    <t>Avaladyluck</t>
  </si>
  <si>
    <t>Magnus Slipper</t>
  </si>
  <si>
    <t>Longshoreman</t>
  </si>
  <si>
    <t>Adorabeel (NZ)</t>
  </si>
  <si>
    <t>Gracious Prospect</t>
  </si>
  <si>
    <t>I'm Imposing (GB)</t>
  </si>
  <si>
    <t>Iggi Pop (NZ)</t>
  </si>
  <si>
    <t>Counter Spin</t>
  </si>
  <si>
    <t>Kristy Lee</t>
  </si>
  <si>
    <t>Saturday Sorcerer</t>
  </si>
  <si>
    <t>Sacred Star</t>
  </si>
  <si>
    <t>Queenstown</t>
  </si>
  <si>
    <t>Junoesque</t>
  </si>
  <si>
    <t>Wrotham Heath</t>
  </si>
  <si>
    <t>Magic Tom</t>
  </si>
  <si>
    <t>Grand Emperor</t>
  </si>
  <si>
    <t>Let's Rock'n'roll</t>
  </si>
  <si>
    <t>Morant</t>
  </si>
  <si>
    <t>Liberty's Choice</t>
  </si>
  <si>
    <t>Howmuchdoyouloveme</t>
  </si>
  <si>
    <t>Turnitaround</t>
  </si>
  <si>
    <t>Monica Kate</t>
  </si>
  <si>
    <t>No Doubtfire</t>
  </si>
  <si>
    <t>Vibrant Rouge</t>
  </si>
  <si>
    <t>Violets Are Blue</t>
  </si>
  <si>
    <t>Cornell</t>
  </si>
  <si>
    <t>Freshwater Storm (NZ)</t>
  </si>
  <si>
    <t>Brave Journey</t>
  </si>
  <si>
    <t>Longchamp Belle</t>
  </si>
  <si>
    <t>Mr Good Cat</t>
  </si>
  <si>
    <t>In Full View</t>
  </si>
  <si>
    <t>Widow's Walk</t>
  </si>
  <si>
    <t>Street Allure</t>
  </si>
  <si>
    <t>Nearctic Chiller</t>
  </si>
  <si>
    <t>Hydration</t>
  </si>
  <si>
    <t>Ipswich</t>
  </si>
  <si>
    <t>Extreme Mover</t>
  </si>
  <si>
    <t>Bewhatyouwannabe</t>
  </si>
  <si>
    <t>Prince Albert</t>
  </si>
  <si>
    <t>Pit Boss</t>
  </si>
  <si>
    <t>Said Com (NZ)</t>
  </si>
  <si>
    <t>Breakfast In Bed</t>
  </si>
  <si>
    <t>King Of Manners</t>
  </si>
  <si>
    <t>Medcaut</t>
  </si>
  <si>
    <t>Limes</t>
  </si>
  <si>
    <t>Green Beret</t>
  </si>
  <si>
    <t>Texan Lad</t>
  </si>
  <si>
    <t>Maroon Bay</t>
  </si>
  <si>
    <t>Il Cavallo</t>
  </si>
  <si>
    <t>First Class Flyer</t>
  </si>
  <si>
    <t>Wise Journey</t>
  </si>
  <si>
    <t>Mulaqen (GB)</t>
  </si>
  <si>
    <t>L'entrecote</t>
  </si>
  <si>
    <t>Ali Vital (NZ)</t>
  </si>
  <si>
    <t>Eclair Samba (NZ)</t>
  </si>
  <si>
    <t>Little Miss Bourke</t>
  </si>
  <si>
    <t>Chestnut Charlie</t>
  </si>
  <si>
    <t>Episodes</t>
  </si>
  <si>
    <t>Anantha</t>
  </si>
  <si>
    <t>Deb's Delight</t>
  </si>
  <si>
    <t>Argie's Heart</t>
  </si>
  <si>
    <t>Bells Tower</t>
  </si>
  <si>
    <t>Hop On Hop Off</t>
  </si>
  <si>
    <t>Anton En Avant</t>
  </si>
  <si>
    <t>I'm Busted</t>
  </si>
  <si>
    <t>Coco Cash</t>
  </si>
  <si>
    <t>Vashka</t>
  </si>
  <si>
    <t>Perfect Weapon</t>
  </si>
  <si>
    <t>Shades Of Rio</t>
  </si>
  <si>
    <t>Testy Sue</t>
  </si>
  <si>
    <t>That's The Way (NZ)</t>
  </si>
  <si>
    <t>Gondiggin</t>
  </si>
  <si>
    <t>Jolly Moss</t>
  </si>
  <si>
    <t>Nicky Nocky</t>
  </si>
  <si>
    <t>Smoke Hazard</t>
  </si>
  <si>
    <t>Friday Hussy</t>
  </si>
  <si>
    <t>Hai Lil</t>
  </si>
  <si>
    <t>Bloomingdale Miss</t>
  </si>
  <si>
    <t>Royal Scandal</t>
  </si>
  <si>
    <t>Voila Ici (IRE)</t>
  </si>
  <si>
    <t>The Cleaner</t>
  </si>
  <si>
    <t>Fast And Free</t>
  </si>
  <si>
    <t>Specific Choice</t>
  </si>
  <si>
    <t>Flying Time</t>
  </si>
  <si>
    <t>Langridge Street</t>
  </si>
  <si>
    <t>Oakfield Commands</t>
  </si>
  <si>
    <t>Hidden Kisses</t>
  </si>
  <si>
    <t>Mendicity</t>
  </si>
  <si>
    <t>Balzac</t>
  </si>
  <si>
    <t>Sarcasm</t>
  </si>
  <si>
    <t>Mossmoney</t>
  </si>
  <si>
    <t>Thateldo</t>
  </si>
  <si>
    <t>Tick Tick Bloom</t>
  </si>
  <si>
    <t>Moet Me</t>
  </si>
  <si>
    <t>Trade Down</t>
  </si>
  <si>
    <t>Entwined</t>
  </si>
  <si>
    <t>Kona</t>
  </si>
  <si>
    <t>Royal Adventure</t>
  </si>
  <si>
    <t>Cherie Amour</t>
  </si>
  <si>
    <t>Satellite City</t>
  </si>
  <si>
    <t>Brilliant Rose</t>
  </si>
  <si>
    <t>Via Facile</t>
  </si>
  <si>
    <t>Because I Said</t>
  </si>
  <si>
    <t>Octane Flyer</t>
  </si>
  <si>
    <t>Sansui Drawing</t>
  </si>
  <si>
    <t>Fields Of Tuscany</t>
  </si>
  <si>
    <t>Jestpatim</t>
  </si>
  <si>
    <t>Piccolo Joe</t>
  </si>
  <si>
    <t>Curl The Moe</t>
  </si>
  <si>
    <t>Shanghai Grey</t>
  </si>
  <si>
    <t>Hudson River</t>
  </si>
  <si>
    <t>Sunshine Coast</t>
  </si>
  <si>
    <t>Little Brown Horse</t>
  </si>
  <si>
    <t>Lennie's Choice</t>
  </si>
  <si>
    <t>County Commands</t>
  </si>
  <si>
    <t>Refulgent</t>
  </si>
  <si>
    <t>Dig A Pony</t>
  </si>
  <si>
    <t>Enormous Honour</t>
  </si>
  <si>
    <t>Studio Fifty Four (NZ)</t>
  </si>
  <si>
    <t>Alma's Fury</t>
  </si>
  <si>
    <t>Tower Of Lonhro</t>
  </si>
  <si>
    <t>Dubai Escapade</t>
  </si>
  <si>
    <t>On The Ropes</t>
  </si>
  <si>
    <t>Ringo (NZ)</t>
  </si>
  <si>
    <t>Done Nothin' Wrong</t>
  </si>
  <si>
    <t>Cannyzing</t>
  </si>
  <si>
    <t>Nautical</t>
  </si>
  <si>
    <t>You Watching Me</t>
  </si>
  <si>
    <t>Immunetojudgement</t>
  </si>
  <si>
    <t>Apocalypse Now</t>
  </si>
  <si>
    <t>Sunday Escape</t>
  </si>
  <si>
    <t>Hard Romp</t>
  </si>
  <si>
    <t>Pass The Post</t>
  </si>
  <si>
    <t>St Mark</t>
  </si>
  <si>
    <t>Mossale</t>
  </si>
  <si>
    <t>Soaked</t>
  </si>
  <si>
    <t>Maluti</t>
  </si>
  <si>
    <t>Dragon Flyer</t>
  </si>
  <si>
    <t>Proceedwithcaution</t>
  </si>
  <si>
    <t>Shalo</t>
  </si>
  <si>
    <t>Star Of Husson</t>
  </si>
  <si>
    <t>Wild Stratus</t>
  </si>
  <si>
    <t>Celebrity Miss</t>
  </si>
  <si>
    <t>Thiamandi</t>
  </si>
  <si>
    <t>Academy Jack</t>
  </si>
  <si>
    <t>Suspended Gem</t>
  </si>
  <si>
    <t>Forest Way</t>
  </si>
  <si>
    <t>Allhappeningagain</t>
  </si>
  <si>
    <t>Ferment</t>
  </si>
  <si>
    <t>Seeking More</t>
  </si>
  <si>
    <t>Bymonashee</t>
  </si>
  <si>
    <t>Brayroan</t>
  </si>
  <si>
    <t>Robbers Roost</t>
  </si>
  <si>
    <t>Star Sammy</t>
  </si>
  <si>
    <t>Chloe Anna</t>
  </si>
  <si>
    <t>Jaspers Glen</t>
  </si>
  <si>
    <t>Repo Zest</t>
  </si>
  <si>
    <t>Cosmic Rock</t>
  </si>
  <si>
    <t>Our Exchange</t>
  </si>
  <si>
    <t>Madam Nash</t>
  </si>
  <si>
    <t>Impulse Buy</t>
  </si>
  <si>
    <t>Last Day</t>
  </si>
  <si>
    <t>Defiant Angel</t>
  </si>
  <si>
    <t>Sense Of Occasion</t>
  </si>
  <si>
    <t>Slivovitz</t>
  </si>
  <si>
    <t>Bennetta</t>
  </si>
  <si>
    <t>Coup Ay Tee</t>
  </si>
  <si>
    <t>Classified Info</t>
  </si>
  <si>
    <t>Russell Road</t>
  </si>
  <si>
    <t>Hear No Lies</t>
  </si>
  <si>
    <t>Taxadermy</t>
  </si>
  <si>
    <t>Heart Show</t>
  </si>
  <si>
    <t>Kim Mini</t>
  </si>
  <si>
    <t>Totes Amaze</t>
  </si>
  <si>
    <t>State Form</t>
  </si>
  <si>
    <t>Mad Brad</t>
  </si>
  <si>
    <t>Common Approach</t>
  </si>
  <si>
    <t>Playhouse Theatre</t>
  </si>
  <si>
    <t>Surrendering</t>
  </si>
  <si>
    <t>Synoptic</t>
  </si>
  <si>
    <t>Lesley's Choice</t>
  </si>
  <si>
    <t>Coolring</t>
  </si>
  <si>
    <t>Runhardasun</t>
  </si>
  <si>
    <t>Pink Diamonds</t>
  </si>
  <si>
    <t>Giovanna Bella</t>
  </si>
  <si>
    <t>Saddleback</t>
  </si>
  <si>
    <t>Wingara</t>
  </si>
  <si>
    <t>Primary Colour</t>
  </si>
  <si>
    <t>I Do Care</t>
  </si>
  <si>
    <t>Phoenix Force</t>
  </si>
  <si>
    <t>Benito</t>
  </si>
  <si>
    <t>Traded Halo</t>
  </si>
  <si>
    <t>Simply Smart</t>
  </si>
  <si>
    <t>Kingdoms</t>
  </si>
  <si>
    <t>Tricky Rocket</t>
  </si>
  <si>
    <t>Neptune Palace</t>
  </si>
  <si>
    <t>Miss Promiscuity</t>
  </si>
  <si>
    <t>La Venta</t>
  </si>
  <si>
    <t>Acapela</t>
  </si>
  <si>
    <t>First Class Ticket</t>
  </si>
  <si>
    <t>Society Man</t>
  </si>
  <si>
    <t>Miss Alibi</t>
  </si>
  <si>
    <t>Jack 'n' Sam</t>
  </si>
  <si>
    <t>Smart Huss</t>
  </si>
  <si>
    <t>Lewaulo</t>
  </si>
  <si>
    <t>Deb's Hope</t>
  </si>
  <si>
    <t>Hollywood Bound</t>
  </si>
  <si>
    <t>Dure</t>
  </si>
  <si>
    <t>Dominating</t>
  </si>
  <si>
    <t>Sireeze</t>
  </si>
  <si>
    <t>Manicero</t>
  </si>
  <si>
    <t>Albert's Choice</t>
  </si>
  <si>
    <t>Bet You She Rocks</t>
  </si>
  <si>
    <t>Royal Mephisto (NZ)</t>
  </si>
  <si>
    <t>Fulgur (GB)</t>
  </si>
  <si>
    <t>Shenzhou Steeds (NZ)</t>
  </si>
  <si>
    <t>Aeratus</t>
  </si>
  <si>
    <t>Moral Victory</t>
  </si>
  <si>
    <t>Paederos (FR)</t>
  </si>
  <si>
    <t>Memphis Playboy</t>
  </si>
  <si>
    <t>Jestic</t>
  </si>
  <si>
    <t>Cleansing Ale</t>
  </si>
  <si>
    <t>Idance</t>
  </si>
  <si>
    <t>Testanova</t>
  </si>
  <si>
    <t>Prince Jester (NZ)</t>
  </si>
  <si>
    <t>Inner Viking</t>
  </si>
  <si>
    <t>Amovatio</t>
  </si>
  <si>
    <t>Bagman</t>
  </si>
  <si>
    <t>Caballo Rapido</t>
  </si>
  <si>
    <t>Elmantosh</t>
  </si>
  <si>
    <t>Royal Jackpot</t>
  </si>
  <si>
    <t>Foreign Prince (NZ)</t>
  </si>
  <si>
    <t>Rose Of Falvelon</t>
  </si>
  <si>
    <t>Ellie's Gray</t>
  </si>
  <si>
    <t>High Fidelity</t>
  </si>
  <si>
    <t>Hussy By Choice</t>
  </si>
  <si>
    <t>Miamley</t>
  </si>
  <si>
    <t>Anasheed</t>
  </si>
  <si>
    <t>Knight Templar</t>
  </si>
  <si>
    <t>Idle Chat (NZ)</t>
  </si>
  <si>
    <t>Prettyfamous (NZ)</t>
  </si>
  <si>
    <t>Devonshire Duke (NZ)</t>
  </si>
  <si>
    <t>Play Master</t>
  </si>
  <si>
    <t>Conduction</t>
  </si>
  <si>
    <t>Belmont Park</t>
  </si>
  <si>
    <t>GONDIGGIN</t>
  </si>
  <si>
    <t>IDANCE</t>
  </si>
  <si>
    <t>KNIGHT TEMPLAR</t>
  </si>
  <si>
    <t>DON’TSPOILTHEPARTY</t>
  </si>
  <si>
    <t xml:space="preserve">PETERBONETTI </t>
  </si>
  <si>
    <t>FLASH OF DOUBT</t>
  </si>
  <si>
    <t>TESTANOVA</t>
  </si>
  <si>
    <t xml:space="preserve">PRINCE JESTER </t>
  </si>
  <si>
    <t>Razed In Flames</t>
  </si>
  <si>
    <t>Young Lionel</t>
  </si>
  <si>
    <t>Smoko</t>
  </si>
  <si>
    <t>Billy Aucash</t>
  </si>
  <si>
    <t>Anfitriona</t>
  </si>
  <si>
    <t>Hot Mama</t>
  </si>
  <si>
    <t>Prizum</t>
  </si>
  <si>
    <t>Rifleman</t>
  </si>
  <si>
    <t>Shivarchi</t>
  </si>
  <si>
    <t>Jacinta</t>
  </si>
  <si>
    <t>BIAN DIVINE</t>
  </si>
  <si>
    <t>A LITTLE EDGY</t>
  </si>
  <si>
    <t>Antarctic Missile</t>
  </si>
  <si>
    <t>Axis Point</t>
  </si>
  <si>
    <t>Kwanza</t>
  </si>
  <si>
    <t>Thinkhesaurus</t>
  </si>
  <si>
    <t>Baited Breath</t>
  </si>
  <si>
    <t>Our Boy Nicholas</t>
  </si>
  <si>
    <t>Mrs Wallace</t>
  </si>
  <si>
    <t xml:space="preserve">ACAPELA </t>
  </si>
  <si>
    <t xml:space="preserve">SPIRIT OF HEAVEN </t>
  </si>
  <si>
    <t>DIGITALISM</t>
  </si>
  <si>
    <t>ARE THERE ANY</t>
  </si>
  <si>
    <t>FIVE ALL</t>
  </si>
  <si>
    <t>WEINHOLT</t>
  </si>
  <si>
    <t xml:space="preserve">LA VENTA </t>
  </si>
  <si>
    <t>MIDNIGHT SHIMMER</t>
  </si>
  <si>
    <t>MISS HALLOWEEN</t>
  </si>
  <si>
    <t xml:space="preserve">CLASSICAL PRINCE </t>
  </si>
  <si>
    <t>EAGLE FARM</t>
  </si>
  <si>
    <t>Great Game</t>
  </si>
  <si>
    <t>Not A Singlemoment</t>
  </si>
  <si>
    <t>SANDOWN</t>
  </si>
  <si>
    <t>Cross Of Gold</t>
  </si>
  <si>
    <t>Imaging</t>
  </si>
  <si>
    <t>ANGEL ROSE</t>
  </si>
  <si>
    <t xml:space="preserve">ALIYANA </t>
  </si>
  <si>
    <t xml:space="preserve">DEVONSHIRE DUKE </t>
  </si>
  <si>
    <t>SANDHILL WARRIOR</t>
  </si>
  <si>
    <t>ON A DREAM</t>
  </si>
  <si>
    <t>PATHWAYS</t>
  </si>
  <si>
    <t>OVAHEAD</t>
  </si>
  <si>
    <t xml:space="preserve">IRION </t>
  </si>
  <si>
    <t>HAMAM</t>
  </si>
  <si>
    <t xml:space="preserve">TUCANCHOO </t>
  </si>
  <si>
    <t>YOU WILL BE QUEEN</t>
  </si>
  <si>
    <t>MARCHAND</t>
  </si>
  <si>
    <t>WILD CHARGER</t>
  </si>
  <si>
    <t>BIPPO NO BUNGUS</t>
  </si>
  <si>
    <t>TEXT’N HURLEY</t>
  </si>
  <si>
    <t>COMMANDING JEWEL</t>
  </si>
  <si>
    <t>A TIME FOR JULIA</t>
  </si>
  <si>
    <t>REAL SURREAL</t>
  </si>
  <si>
    <t>BOBAN</t>
  </si>
  <si>
    <t>PRETTY FACE</t>
  </si>
  <si>
    <t>FERMENT</t>
  </si>
  <si>
    <t>MISS WYNETTE</t>
  </si>
  <si>
    <t>SNIP ’N’ RUN</t>
  </si>
  <si>
    <t>Glenbawn Dame</t>
  </si>
  <si>
    <t>Centauraine</t>
  </si>
  <si>
    <t>Mahican</t>
  </si>
  <si>
    <t>Royal Mephisto</t>
  </si>
  <si>
    <t>Disagree</t>
  </si>
  <si>
    <t>Shavano's Image</t>
  </si>
  <si>
    <t>Chondra</t>
  </si>
  <si>
    <t>Bradford Badboy</t>
  </si>
  <si>
    <t>Gojo Mimo</t>
  </si>
  <si>
    <t>Foreteller (GB)</t>
  </si>
  <si>
    <t>Falino</t>
  </si>
  <si>
    <t>Living On A Prayer</t>
  </si>
  <si>
    <t>Pyrrolic</t>
  </si>
  <si>
    <t>Different Drummer (NZ)</t>
  </si>
  <si>
    <t>Trust In A Gust</t>
  </si>
  <si>
    <t>Blue Magnate</t>
  </si>
  <si>
    <t>Son Of Something</t>
  </si>
  <si>
    <t>Water Kiss</t>
  </si>
  <si>
    <t>Buon Auspicio</t>
  </si>
  <si>
    <t>Fairway To Venus</t>
  </si>
  <si>
    <t>De Andes</t>
  </si>
  <si>
    <t>Marmaa</t>
  </si>
  <si>
    <t>Maughan</t>
  </si>
  <si>
    <t>Livorno Express</t>
  </si>
  <si>
    <t xml:space="preserve">Bendigo </t>
  </si>
  <si>
    <t>Mihany</t>
  </si>
  <si>
    <t>Arkansas</t>
  </si>
  <si>
    <t>Shravan</t>
  </si>
  <si>
    <t>Tempestuous Strike</t>
  </si>
  <si>
    <t>Next Contestant</t>
  </si>
  <si>
    <t xml:space="preserve">Rosehill </t>
  </si>
  <si>
    <t>Villa Splendido</t>
  </si>
  <si>
    <t xml:space="preserve">Flemington </t>
  </si>
  <si>
    <t>Livery</t>
  </si>
  <si>
    <t>Nordic Duke</t>
  </si>
  <si>
    <t xml:space="preserve">Doomben </t>
  </si>
  <si>
    <t>Jack's Back</t>
  </si>
  <si>
    <t>Jopa</t>
  </si>
  <si>
    <t>Signoff</t>
  </si>
  <si>
    <t>Turquoise King</t>
  </si>
  <si>
    <t>Viadana</t>
  </si>
  <si>
    <t>Gregers</t>
  </si>
  <si>
    <t>Greatwood</t>
  </si>
  <si>
    <t xml:space="preserve">Belmont </t>
  </si>
  <si>
    <t>You Will Be Queen</t>
  </si>
  <si>
    <t>Coworth Park</t>
  </si>
  <si>
    <t>Red Cent</t>
  </si>
  <si>
    <t>Puissance De Lune</t>
  </si>
  <si>
    <t>Trakstar</t>
  </si>
  <si>
    <t>Any Day Will Do</t>
  </si>
  <si>
    <t xml:space="preserve">Morphettville </t>
  </si>
  <si>
    <t>Classy Jack</t>
  </si>
  <si>
    <t>Bachelors Prospect</t>
  </si>
  <si>
    <t>Our Pu Bear</t>
  </si>
  <si>
    <t>Paddy's Flat</t>
  </si>
  <si>
    <t>Stock Trader</t>
  </si>
  <si>
    <t>Kheleva</t>
  </si>
  <si>
    <t>Surpark</t>
  </si>
  <si>
    <t xml:space="preserve">Mornington </t>
  </si>
  <si>
    <t>Amaverde</t>
  </si>
  <si>
    <t>Distant Dreams</t>
  </si>
  <si>
    <t>Trancing</t>
  </si>
  <si>
    <t xml:space="preserve">Newcastle </t>
  </si>
  <si>
    <t>Sweynesse</t>
  </si>
  <si>
    <t>Something To Share</t>
  </si>
  <si>
    <t>Throw The King</t>
  </si>
  <si>
    <t>Saguaro</t>
  </si>
  <si>
    <t>Tycoon Queen</t>
  </si>
  <si>
    <t>Stardust One</t>
  </si>
  <si>
    <t>Unspun</t>
  </si>
  <si>
    <t>Wana Decision</t>
  </si>
  <si>
    <t xml:space="preserve">Caulfield </t>
  </si>
  <si>
    <t>Pasquinel</t>
  </si>
  <si>
    <t>Written Above All</t>
  </si>
  <si>
    <t>Happy Trails</t>
  </si>
  <si>
    <t>Stipulate</t>
  </si>
  <si>
    <t>Lidari</t>
  </si>
  <si>
    <t>St Gabriel</t>
  </si>
  <si>
    <t>Girl Guide</t>
  </si>
  <si>
    <t>Essay Raider</t>
  </si>
  <si>
    <t>Pin Your Hopes</t>
  </si>
  <si>
    <t>Hayite</t>
  </si>
  <si>
    <t>Electric Pussycat</t>
  </si>
  <si>
    <t>Miss Chloetamash</t>
  </si>
  <si>
    <t>Magnus Missile</t>
  </si>
  <si>
    <t>Zonte</t>
  </si>
  <si>
    <t>Chilly Reception</t>
  </si>
  <si>
    <t>Sahara Night</t>
  </si>
  <si>
    <t>Jetello</t>
  </si>
  <si>
    <t xml:space="preserve">Canterbury </t>
  </si>
  <si>
    <t>Sir Laszlo</t>
  </si>
  <si>
    <t>Petrify</t>
  </si>
  <si>
    <t>Duet</t>
  </si>
  <si>
    <t>Rare Ruby</t>
  </si>
  <si>
    <t>Lycka Till</t>
  </si>
  <si>
    <t>Varnamo</t>
  </si>
  <si>
    <t>Empire Rock</t>
  </si>
  <si>
    <t>Fathnoxious</t>
  </si>
  <si>
    <t>Red Amber</t>
  </si>
  <si>
    <t>Low Tide</t>
  </si>
  <si>
    <t>Berkshire</t>
  </si>
  <si>
    <t>Playboy Persona</t>
  </si>
  <si>
    <t>Venetian Prince</t>
  </si>
  <si>
    <t xml:space="preserve">Moonee Valley </t>
  </si>
  <si>
    <t>Deiheros</t>
  </si>
  <si>
    <t>Dear Demi</t>
  </si>
  <si>
    <t>Solsay</t>
  </si>
  <si>
    <t>Buffering</t>
  </si>
  <si>
    <t>Big Memory</t>
  </si>
  <si>
    <t>Mr O'Ceirin</t>
  </si>
  <si>
    <t>Chivalry</t>
  </si>
  <si>
    <t>Another Prelate</t>
  </si>
  <si>
    <t>Can't Refuse</t>
  </si>
  <si>
    <t>Go Dreaming</t>
  </si>
  <si>
    <t>Epic</t>
  </si>
  <si>
    <t>Tashbeeh</t>
  </si>
  <si>
    <t>Frank Heavens</t>
  </si>
  <si>
    <t>October Date</t>
  </si>
  <si>
    <t>Belle De Coeur</t>
  </si>
  <si>
    <t>Ship's Captain</t>
  </si>
  <si>
    <t>Fonzarelli</t>
  </si>
  <si>
    <t>Bippo No Bungus</t>
  </si>
  <si>
    <t>Count Encosta</t>
  </si>
  <si>
    <t>Commanding Time</t>
  </si>
  <si>
    <t xml:space="preserve">Warwick Farm </t>
  </si>
  <si>
    <t>Fast Grass</t>
  </si>
  <si>
    <t>Spice Of Life</t>
  </si>
  <si>
    <t>Rich Enuff</t>
  </si>
  <si>
    <t>New Divide</t>
  </si>
  <si>
    <t>Slate On Edge</t>
  </si>
  <si>
    <t>Skip Course</t>
  </si>
  <si>
    <t xml:space="preserve">Sale </t>
  </si>
  <si>
    <t>Rapete</t>
  </si>
  <si>
    <t>Donarchie</t>
  </si>
  <si>
    <t>Just Wonderful</t>
  </si>
  <si>
    <t>Firehouse Rock</t>
  </si>
  <si>
    <t>War Point</t>
  </si>
  <si>
    <t>Deconstructed</t>
  </si>
  <si>
    <t>Lazyaxl</t>
  </si>
  <si>
    <t>Chautauqua</t>
  </si>
  <si>
    <t>Maastricht (NZ)</t>
  </si>
  <si>
    <t>Fontein Ruby</t>
  </si>
  <si>
    <t>Toydini</t>
  </si>
  <si>
    <t>Suavito (NZ)</t>
  </si>
  <si>
    <t>Maglissa</t>
  </si>
  <si>
    <t>Reuben The Cuban</t>
  </si>
  <si>
    <t>Nanna King</t>
  </si>
  <si>
    <t>Randiki</t>
  </si>
  <si>
    <t>Wings</t>
  </si>
  <si>
    <t>Divertire</t>
  </si>
  <si>
    <t>Shikra</t>
  </si>
  <si>
    <t>Don'tspoiltheparty</t>
  </si>
  <si>
    <t>Frespanol</t>
  </si>
  <si>
    <t>Ballarat</t>
  </si>
  <si>
    <t>Follow My Lead</t>
  </si>
  <si>
    <t>Bold Eavey</t>
  </si>
  <si>
    <t>Special Edition</t>
  </si>
  <si>
    <t>Tarismo</t>
  </si>
  <si>
    <t>Ultima Chance</t>
  </si>
  <si>
    <t>Written Intent</t>
  </si>
  <si>
    <t>Fight To The Line</t>
  </si>
  <si>
    <t>No Smoken</t>
  </si>
  <si>
    <t>Hue And Cry</t>
  </si>
  <si>
    <t>November Red</t>
  </si>
  <si>
    <t>Atheli</t>
  </si>
  <si>
    <t>Most Husbands</t>
  </si>
  <si>
    <t>Come Follow Me</t>
  </si>
  <si>
    <t>Nimasael</t>
  </si>
  <si>
    <t>Atlanta Dream</t>
  </si>
  <si>
    <t>Jet Down On It</t>
  </si>
  <si>
    <t>Gridhian</t>
  </si>
  <si>
    <t>Rogertheredneck</t>
  </si>
  <si>
    <t>Canon Diablo</t>
  </si>
  <si>
    <t>Neena Rock</t>
  </si>
  <si>
    <t>Chintz (NZ)</t>
  </si>
  <si>
    <t>Afleet Esprit</t>
  </si>
  <si>
    <t>Go Indy Go</t>
  </si>
  <si>
    <t>Maximilian</t>
  </si>
  <si>
    <t>Risen From Doubt</t>
  </si>
  <si>
    <t>Almalad</t>
  </si>
  <si>
    <t>Shooting To Win</t>
  </si>
  <si>
    <t>Executed</t>
  </si>
  <si>
    <t>Hazard Bay</t>
  </si>
  <si>
    <t>Timebomb</t>
  </si>
  <si>
    <t>Recode</t>
  </si>
  <si>
    <t>Longeron</t>
  </si>
  <si>
    <t>Bring Back</t>
  </si>
  <si>
    <t>Beauty's Beast</t>
  </si>
  <si>
    <t>Bondeiger</t>
  </si>
  <si>
    <t>Eclair Big Bang</t>
  </si>
  <si>
    <t>Fast 'n' Rocking</t>
  </si>
  <si>
    <t>CAULFIELD</t>
  </si>
  <si>
    <t>Berimbau</t>
  </si>
  <si>
    <t>Sea Spray</t>
  </si>
  <si>
    <t>Tudor</t>
  </si>
  <si>
    <t>RANDWICK</t>
  </si>
  <si>
    <t>Malice</t>
  </si>
  <si>
    <t>Set Square</t>
  </si>
  <si>
    <t>Kermadec</t>
  </si>
  <si>
    <t>DOOMBEN</t>
  </si>
  <si>
    <t>Rogali</t>
  </si>
  <si>
    <t>Amajill</t>
  </si>
  <si>
    <t>Crafty</t>
  </si>
  <si>
    <t>Delectation</t>
  </si>
  <si>
    <t>MORPHETTVILLE</t>
  </si>
  <si>
    <t>Bold Zamour</t>
  </si>
  <si>
    <t>Volkhere</t>
  </si>
  <si>
    <t>Catkins</t>
  </si>
  <si>
    <t>Abaddon</t>
  </si>
  <si>
    <t>Tahoe City</t>
  </si>
  <si>
    <t>Double Pockets</t>
  </si>
  <si>
    <t>All Cerise</t>
  </si>
  <si>
    <t>Aussies Love Sport</t>
  </si>
  <si>
    <t>Vergara</t>
  </si>
  <si>
    <t>Big Money</t>
  </si>
  <si>
    <t>Unpretentious</t>
  </si>
  <si>
    <t>ASCOT</t>
  </si>
  <si>
    <t>Rose Of Choice</t>
  </si>
  <si>
    <t>Rocket To Glory</t>
  </si>
  <si>
    <t>Pants On Friar</t>
  </si>
  <si>
    <t>Regimental Pride</t>
  </si>
  <si>
    <t>Lucky On Black</t>
  </si>
  <si>
    <t>I'm Usain</t>
  </si>
  <si>
    <t>The Messina Nymph</t>
  </si>
  <si>
    <t>Silverstream</t>
  </si>
  <si>
    <t>Geelong</t>
  </si>
  <si>
    <t>Just Wonderful (NZ)</t>
  </si>
  <si>
    <t>Leadfoot</t>
  </si>
  <si>
    <t>Rednav</t>
  </si>
  <si>
    <t>Epic Saga</t>
  </si>
  <si>
    <t>Southern Meteor</t>
  </si>
  <si>
    <t>Vee Force</t>
  </si>
  <si>
    <t>Time To Test</t>
  </si>
  <si>
    <t>Tonopah (USA)</t>
  </si>
  <si>
    <t>Salote</t>
  </si>
  <si>
    <t>Lord Da Vinci</t>
  </si>
  <si>
    <t>Aloha Miss</t>
  </si>
  <si>
    <t>Guardlock</t>
  </si>
  <si>
    <t>Springfield Lad</t>
  </si>
  <si>
    <t>Perfect Passenger</t>
  </si>
  <si>
    <t>Luwian</t>
  </si>
  <si>
    <t>Western Gem</t>
  </si>
  <si>
    <t>Diamond Oasis</t>
  </si>
  <si>
    <t>Wind Shift</t>
  </si>
  <si>
    <t>Famous Seamus</t>
  </si>
  <si>
    <t>Valcot</t>
  </si>
  <si>
    <t>Paris Match</t>
  </si>
  <si>
    <t>Rocky King</t>
  </si>
  <si>
    <t>Shaf</t>
  </si>
  <si>
    <t>Flyin' For Me</t>
  </si>
  <si>
    <t>Peace Force</t>
  </si>
  <si>
    <t>Zerprise Journey</t>
  </si>
  <si>
    <t>Grancabrio</t>
  </si>
  <si>
    <t>Try Your Best (NZ)</t>
  </si>
  <si>
    <t>Road To Summer (NZ)</t>
  </si>
  <si>
    <t>Danesiri</t>
  </si>
  <si>
    <t>Atmosphere (NZ)</t>
  </si>
  <si>
    <t>Shiraz Attack</t>
  </si>
  <si>
    <t>Alcohol</t>
  </si>
  <si>
    <t>Rock Royalty</t>
  </si>
  <si>
    <t>Miss Zizou</t>
  </si>
  <si>
    <t>Evens</t>
  </si>
  <si>
    <t>Fiddlers Elbow</t>
  </si>
  <si>
    <t>Floatmyboat</t>
  </si>
  <si>
    <t>Rock Temple</t>
  </si>
  <si>
    <t>Silent Man</t>
  </si>
  <si>
    <t>Woolibar</t>
  </si>
  <si>
    <t>Macrawfys Hope</t>
  </si>
  <si>
    <t>Clumsy</t>
  </si>
  <si>
    <t>Stratum Star</t>
  </si>
  <si>
    <t>Muscovado</t>
  </si>
  <si>
    <t>Rubick</t>
  </si>
  <si>
    <t>Brazen Beau</t>
  </si>
  <si>
    <t>Lightning Drew</t>
  </si>
  <si>
    <t>Super Silks</t>
  </si>
  <si>
    <t>Walk To The Bar</t>
  </si>
  <si>
    <t>Duporth Jack</t>
  </si>
  <si>
    <t>Lauterbrunnen</t>
  </si>
  <si>
    <t>Deep Field</t>
  </si>
  <si>
    <t>Tipperary Lil</t>
  </si>
  <si>
    <t>Sir Moments</t>
  </si>
  <si>
    <t>Sandhill Flash</t>
  </si>
  <si>
    <t>Nivali</t>
  </si>
  <si>
    <t>Comacina</t>
  </si>
  <si>
    <t>Shengmu</t>
  </si>
  <si>
    <t>Delicacy</t>
  </si>
  <si>
    <t>Reflectance</t>
  </si>
  <si>
    <t>Entertains</t>
  </si>
  <si>
    <t>Wine Tales</t>
  </si>
  <si>
    <t>Queen Of Kariba</t>
  </si>
  <si>
    <t>Pretty In Paris</t>
  </si>
  <si>
    <t>Lunar Queen</t>
  </si>
  <si>
    <t>Halo Express</t>
  </si>
  <si>
    <t>Quayside</t>
  </si>
  <si>
    <t>Island Beach</t>
  </si>
  <si>
    <t>Kazoom</t>
  </si>
  <si>
    <t>Sibenik</t>
  </si>
  <si>
    <t>Magnum Pe I</t>
  </si>
  <si>
    <t>Wayside</t>
  </si>
  <si>
    <t>Monumental</t>
  </si>
  <si>
    <t>Affleck</t>
  </si>
  <si>
    <t>Dreamalong</t>
  </si>
  <si>
    <t>Sheza Scandal</t>
  </si>
  <si>
    <t>Shining Knight</t>
  </si>
  <si>
    <t>Black Aria</t>
  </si>
  <si>
    <t>Vampi Lass</t>
  </si>
  <si>
    <t>Tear Gas</t>
  </si>
  <si>
    <t>Saigon Tea</t>
  </si>
  <si>
    <t>Tawteen</t>
  </si>
  <si>
    <t>Eloping</t>
  </si>
  <si>
    <t>Onemorezeta</t>
  </si>
  <si>
    <t>Hero I Am</t>
  </si>
  <si>
    <t>Proactive</t>
  </si>
  <si>
    <t>Leveraction</t>
  </si>
  <si>
    <t>Arctic Song</t>
  </si>
  <si>
    <t>Cadillac Mountain</t>
  </si>
  <si>
    <t>Black Jet</t>
  </si>
  <si>
    <t>Husson Eagle</t>
  </si>
  <si>
    <t>Perplexity</t>
  </si>
  <si>
    <t>Endless Shadow</t>
  </si>
  <si>
    <t>Suavito</t>
  </si>
  <si>
    <t>Amanpour</t>
  </si>
  <si>
    <t>God's In Him</t>
  </si>
  <si>
    <t>Egyptian Ruler</t>
  </si>
  <si>
    <t>Telepathic</t>
  </si>
  <si>
    <t>Tonto</t>
  </si>
  <si>
    <t>Makeadane</t>
  </si>
  <si>
    <t>Husson Choice</t>
  </si>
  <si>
    <t>Famechon</t>
  </si>
  <si>
    <t>Brackova</t>
  </si>
  <si>
    <t>Lourdeaux</t>
  </si>
  <si>
    <t>Inkjet Sprinter</t>
  </si>
  <si>
    <t>Street Bandit</t>
  </si>
  <si>
    <t>Wanderlust</t>
  </si>
  <si>
    <t>Wild Ruby</t>
  </si>
  <si>
    <t>Wahkeena</t>
  </si>
  <si>
    <t>Wawail</t>
  </si>
  <si>
    <t>Spun Dry</t>
  </si>
  <si>
    <t>Mermaid Run</t>
  </si>
  <si>
    <t>Sonntag</t>
  </si>
  <si>
    <t>Oradol</t>
  </si>
  <si>
    <t>Miss Cyclonic</t>
  </si>
  <si>
    <t>Chill Party</t>
  </si>
  <si>
    <t>Very Special</t>
  </si>
  <si>
    <t>Don'tgetcaught</t>
  </si>
  <si>
    <t>Office Bearer</t>
  </si>
  <si>
    <t>Vanilla Princess</t>
  </si>
  <si>
    <t>Kokomo</t>
  </si>
  <si>
    <t>Rahy Storm</t>
  </si>
  <si>
    <t>Fastcar</t>
  </si>
  <si>
    <t>Sandhill Hero</t>
  </si>
  <si>
    <t>Vengabus</t>
  </si>
  <si>
    <t>Dawn Approach</t>
  </si>
  <si>
    <t>Mr Utopia</t>
  </si>
  <si>
    <t>Ideal Image</t>
  </si>
  <si>
    <t>Sassy Sister</t>
  </si>
  <si>
    <t>Single Melody</t>
  </si>
  <si>
    <t>Taiyoo</t>
  </si>
  <si>
    <t>Pilly's Wish</t>
  </si>
  <si>
    <t>Paddy's Gem</t>
  </si>
  <si>
    <t>Transfer Allowance</t>
  </si>
  <si>
    <t>Redhawks</t>
  </si>
  <si>
    <t>Mana Manu</t>
  </si>
  <si>
    <t>Zedi Gold</t>
  </si>
  <si>
    <t>Docking</t>
  </si>
  <si>
    <t>Emperor Of Oz</t>
  </si>
  <si>
    <t>Daph 'n' Alf</t>
  </si>
  <si>
    <t>Arcadia Rose</t>
  </si>
  <si>
    <t>High Limit</t>
  </si>
  <si>
    <t>Architect</t>
  </si>
  <si>
    <t>Mississippian</t>
  </si>
  <si>
    <t>Malibu Style</t>
  </si>
  <si>
    <t>Lush Belle</t>
  </si>
  <si>
    <t>Express Service</t>
  </si>
  <si>
    <t>Richard The First</t>
  </si>
  <si>
    <t>On Strike</t>
  </si>
  <si>
    <t>Brimarvi Prince</t>
  </si>
  <si>
    <t>My Sister Lil</t>
  </si>
  <si>
    <t>Bushy</t>
  </si>
  <si>
    <t>Streetcar Isabelle</t>
  </si>
  <si>
    <t>Furious Dame</t>
  </si>
  <si>
    <t>Angelic Light</t>
  </si>
  <si>
    <t>Rahy Storm (USA)</t>
  </si>
  <si>
    <t>Lunch At Tiffanys</t>
  </si>
  <si>
    <t>Just Cooking</t>
  </si>
  <si>
    <t>Kingdom Of Dreams</t>
  </si>
  <si>
    <t>Religify</t>
  </si>
  <si>
    <t>Stella Lante</t>
  </si>
  <si>
    <t>Chiquada</t>
  </si>
  <si>
    <t>Coronation Shallan</t>
  </si>
  <si>
    <t>Sheerkat</t>
  </si>
  <si>
    <t>Strawberry Boy</t>
  </si>
  <si>
    <t>Dabang</t>
  </si>
  <si>
    <t>Doubt You Catch Me</t>
  </si>
  <si>
    <t>Our Boy Malachi</t>
  </si>
  <si>
    <t>Shamalia</t>
  </si>
  <si>
    <t>Magnus Reign</t>
  </si>
  <si>
    <t>Raks McLaren</t>
  </si>
  <si>
    <t>Mamaroochy</t>
  </si>
  <si>
    <t>Castle Retreat</t>
  </si>
  <si>
    <t>Spinderbella</t>
  </si>
  <si>
    <t>Chorus Boy</t>
  </si>
  <si>
    <t>Onadowntowntrain</t>
  </si>
  <si>
    <t>Flytego</t>
  </si>
  <si>
    <t>Western Blaze</t>
  </si>
  <si>
    <t>Quell</t>
  </si>
  <si>
    <t>Parraay</t>
  </si>
  <si>
    <t>Rough Justice</t>
  </si>
  <si>
    <t>Spur Le Jouer</t>
  </si>
  <si>
    <t>Casino Wizard</t>
  </si>
  <si>
    <t>Midnight Song</t>
  </si>
  <si>
    <t>Tycoon Tara</t>
  </si>
  <si>
    <t>Fo' Shizzle</t>
  </si>
  <si>
    <t>Orright</t>
  </si>
  <si>
    <t>Crime Fighter</t>
  </si>
  <si>
    <t>Siegestor</t>
  </si>
  <si>
    <t>Tildy Lad</t>
  </si>
  <si>
    <t>Hobart Jones</t>
  </si>
  <si>
    <t>Cuanzo</t>
  </si>
  <si>
    <t>Time To Plunder</t>
  </si>
  <si>
    <t>Remagen Bridge</t>
  </si>
  <si>
    <t>Lonrockstar</t>
  </si>
  <si>
    <t>Fast Flowing (NZ)</t>
  </si>
  <si>
    <t>Sporting Page</t>
  </si>
  <si>
    <t>Natural Dancer</t>
  </si>
  <si>
    <t>Testamezzo</t>
  </si>
  <si>
    <t>Windswept</t>
  </si>
  <si>
    <t>Godspiel</t>
  </si>
  <si>
    <t>Real Warrior</t>
  </si>
  <si>
    <t>I'm A Flying Star</t>
  </si>
  <si>
    <t>Rebel Rover</t>
  </si>
  <si>
    <t>Mattan</t>
  </si>
  <si>
    <t>Act Of Valour</t>
  </si>
  <si>
    <t>Roundabout</t>
  </si>
  <si>
    <t>Gigante</t>
  </si>
  <si>
    <t>Brocky's Deal</t>
  </si>
  <si>
    <t>Black Blast</t>
  </si>
  <si>
    <t>Galway Warrior</t>
  </si>
  <si>
    <t>Siegfried</t>
  </si>
  <si>
    <t>More Rewarding</t>
  </si>
  <si>
    <t>Golden Mane</t>
  </si>
  <si>
    <t>Stroak</t>
  </si>
  <si>
    <t>Effcee</t>
  </si>
  <si>
    <t>Terrific Flair</t>
  </si>
  <si>
    <t>Mighty Like</t>
  </si>
  <si>
    <t>Magnus Effect</t>
  </si>
  <si>
    <t>Sandhill Warrior</t>
  </si>
  <si>
    <t>Dublin Lass</t>
  </si>
  <si>
    <t>Nisroc</t>
  </si>
  <si>
    <t>Darci Be Good</t>
  </si>
  <si>
    <t>Hopfgarten</t>
  </si>
  <si>
    <t>Making Mayhem</t>
  </si>
  <si>
    <t>Sujet</t>
  </si>
  <si>
    <t>Carillo</t>
  </si>
  <si>
    <t>Brazen Moss</t>
  </si>
  <si>
    <t>Liberty Island</t>
  </si>
  <si>
    <t>Final Agreement</t>
  </si>
  <si>
    <t>Balmaya</t>
  </si>
  <si>
    <t>Long Over Due</t>
  </si>
  <si>
    <t>Helder The Painter</t>
  </si>
  <si>
    <t>Hockney</t>
  </si>
  <si>
    <t>Fizza Ma Wizza</t>
  </si>
  <si>
    <t>Nicamorae</t>
  </si>
  <si>
    <t>Pouvoir</t>
  </si>
  <si>
    <t>Swing With Me</t>
  </si>
  <si>
    <t>Lever Lever (NZ)</t>
  </si>
  <si>
    <t>Shotover River (NZ)</t>
  </si>
  <si>
    <t>Rocbolt (NZ)</t>
  </si>
  <si>
    <t>Are There Any</t>
  </si>
  <si>
    <t>Pretty Uncanny</t>
  </si>
  <si>
    <t>Royal Jester</t>
  </si>
  <si>
    <t>Doctor Hill</t>
  </si>
  <si>
    <t>Resurrect</t>
  </si>
  <si>
    <t>Off The Rails</t>
  </si>
  <si>
    <t>Jumbo Prince</t>
  </si>
  <si>
    <t>Specter</t>
  </si>
  <si>
    <t>Countryman</t>
  </si>
  <si>
    <t>Real Favulous</t>
  </si>
  <si>
    <t>Running Bull</t>
  </si>
  <si>
    <t>Release The Speed</t>
  </si>
  <si>
    <t>Supreme Effort</t>
  </si>
  <si>
    <t>Khamsa</t>
  </si>
  <si>
    <t>Kaiser Sun</t>
  </si>
  <si>
    <t>Esgrimidor</t>
  </si>
  <si>
    <t>Iseethingsyoudon't</t>
  </si>
  <si>
    <t>Highly Geared</t>
  </si>
  <si>
    <t>Emerald City</t>
  </si>
  <si>
    <t>Petite Diablesse</t>
  </si>
  <si>
    <t>Peninsula Dane</t>
  </si>
  <si>
    <t>Herstory</t>
  </si>
  <si>
    <t>Boundary</t>
  </si>
  <si>
    <t>Girls On Film (NZ)</t>
  </si>
  <si>
    <t>Tax Evader</t>
  </si>
  <si>
    <t>Last Day (NZ)</t>
  </si>
  <si>
    <t>Multilateral (USA)</t>
  </si>
  <si>
    <t>Back To Life</t>
  </si>
  <si>
    <t>Rewind Time</t>
  </si>
  <si>
    <t>Tuscan Ranger</t>
  </si>
  <si>
    <t>Reframe</t>
  </si>
  <si>
    <t>Mezulla</t>
  </si>
  <si>
    <t>The Ten Bob</t>
  </si>
  <si>
    <t>Ball Of Muscle</t>
  </si>
  <si>
    <t>Wicked Tycoon</t>
  </si>
  <si>
    <t>Second Bullet</t>
  </si>
  <si>
    <t>Red Magnet</t>
  </si>
  <si>
    <t>Made To Order</t>
  </si>
  <si>
    <t>Seattleite</t>
  </si>
  <si>
    <t>Lucky Edge</t>
  </si>
  <si>
    <t>Zedspiel</t>
  </si>
  <si>
    <t>Highly Secret</t>
  </si>
  <si>
    <t>Morphettville 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</si>
</sst>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8" formatCode="&quot;$&quot;#,##0.00;[Red]\-&quot;$&quot;#,##0.00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&quot;$&quot;#,##0.00"/>
  </numFmts>
  <fonts count="11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1"/>
      <name val="Arial"/>
      <family val="2"/>
    </font>
    <font>
      <sz val="11"/>
      <name val="Arial"/>
      <family val="2"/>
    </font>
    <font>
      <b/>
      <sz val="11"/>
      <color theme="1"/>
      <name val="Arial"/>
      <family val="2"/>
    </font>
    <font>
      <b/>
      <sz val="11"/>
      <name val="Arial"/>
      <family val="2"/>
    </font>
    <font>
      <sz val="11"/>
      <color rgb="FF000000"/>
      <name val="Calibri"/>
      <family val="2"/>
    </font>
    <font>
      <sz val="11"/>
      <color rgb="FF000000"/>
      <name val="Arial"/>
      <family val="2"/>
    </font>
    <font>
      <sz val="11"/>
      <color theme="1"/>
      <name val="Calibri"/>
      <family val="2"/>
      <scheme val="minor"/>
    </font>
    <font>
      <sz val="11"/>
      <color rgb="FF0070C0"/>
      <name val="Arial"/>
      <family val="2"/>
    </font>
    <font>
      <b/>
      <sz val="11"/>
      <color rgb="FF0070C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8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6" fillId="0" borderId="0"/>
    <xf numFmtId="44" fontId="6" fillId="0" borderId="0" applyFont="0" applyFill="0" applyBorder="0" applyAlignment="0" applyProtection="0"/>
    <xf numFmtId="43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0" fontId="6" fillId="0" borderId="0"/>
  </cellStyleXfs>
  <cellXfs count="144">
    <xf numFmtId="0" fontId="0" fillId="0" borderId="0" xfId="0"/>
    <xf numFmtId="0" fontId="2" fillId="2" borderId="0" xfId="0" applyFont="1" applyFill="1"/>
    <xf numFmtId="0" fontId="3" fillId="2" borderId="0" xfId="0" applyFont="1" applyFill="1" applyAlignment="1">
      <alignment horizontal="center"/>
    </xf>
    <xf numFmtId="0" fontId="3" fillId="2" borderId="0" xfId="0" applyFont="1" applyFill="1"/>
    <xf numFmtId="0" fontId="2" fillId="2" borderId="0" xfId="0" applyFont="1" applyFill="1" applyAlignment="1">
      <alignment horizontal="center"/>
    </xf>
    <xf numFmtId="2" fontId="3" fillId="2" borderId="0" xfId="0" applyNumberFormat="1" applyFont="1" applyFill="1" applyAlignment="1">
      <alignment horizontal="center"/>
    </xf>
    <xf numFmtId="9" fontId="2" fillId="2" borderId="0" xfId="1" applyFont="1" applyFill="1" applyAlignment="1">
      <alignment horizontal="center"/>
    </xf>
    <xf numFmtId="0" fontId="2" fillId="0" borderId="0" xfId="0" applyFont="1"/>
    <xf numFmtId="0" fontId="2" fillId="2" borderId="0" xfId="0" applyFont="1" applyFill="1" applyAlignment="1">
      <alignment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2" fontId="5" fillId="3" borderId="2" xfId="0" applyNumberFormat="1" applyFont="1" applyFill="1" applyBorder="1" applyAlignment="1">
      <alignment horizontal="center" vertical="center" wrapText="1"/>
    </xf>
    <xf numFmtId="2" fontId="5" fillId="3" borderId="3" xfId="0" applyNumberFormat="1" applyFont="1" applyFill="1" applyBorder="1" applyAlignment="1">
      <alignment horizontal="center" vertical="center" wrapText="1"/>
    </xf>
    <xf numFmtId="2" fontId="5" fillId="3" borderId="4" xfId="0" applyNumberFormat="1" applyFont="1" applyFill="1" applyBorder="1" applyAlignment="1">
      <alignment horizontal="center" vertical="center" wrapText="1"/>
    </xf>
    <xf numFmtId="2" fontId="5" fillId="4" borderId="3" xfId="0" applyNumberFormat="1" applyFont="1" applyFill="1" applyBorder="1" applyAlignment="1">
      <alignment horizontal="center" vertical="center" wrapText="1"/>
    </xf>
    <xf numFmtId="2" fontId="5" fillId="4" borderId="5" xfId="0" applyNumberFormat="1" applyFont="1" applyFill="1" applyBorder="1" applyAlignment="1">
      <alignment horizontal="center" vertical="center" wrapText="1"/>
    </xf>
    <xf numFmtId="9" fontId="5" fillId="4" borderId="6" xfId="1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Fill="1" applyBorder="1" applyAlignment="1">
      <alignment horizontal="center"/>
    </xf>
    <xf numFmtId="2" fontId="3" fillId="5" borderId="8" xfId="0" applyNumberFormat="1" applyFont="1" applyFill="1" applyBorder="1" applyAlignment="1">
      <alignment horizontal="center"/>
    </xf>
    <xf numFmtId="2" fontId="3" fillId="5" borderId="0" xfId="0" applyNumberFormat="1" applyFont="1" applyFill="1" applyBorder="1" applyAlignment="1">
      <alignment horizontal="center"/>
    </xf>
    <xf numFmtId="1" fontId="3" fillId="6" borderId="0" xfId="0" applyNumberFormat="1" applyFont="1" applyFill="1" applyBorder="1" applyAlignment="1">
      <alignment horizontal="center"/>
    </xf>
    <xf numFmtId="2" fontId="3" fillId="5" borderId="9" xfId="0" applyNumberFormat="1" applyFont="1" applyFill="1" applyBorder="1" applyAlignment="1">
      <alignment horizontal="center"/>
    </xf>
    <xf numFmtId="10" fontId="2" fillId="2" borderId="10" xfId="1" applyNumberFormat="1" applyFont="1" applyFill="1" applyBorder="1" applyAlignment="1">
      <alignment horizontal="center"/>
    </xf>
    <xf numFmtId="0" fontId="2" fillId="0" borderId="0" xfId="0" applyFont="1" applyFill="1"/>
    <xf numFmtId="0" fontId="2" fillId="2" borderId="0" xfId="0" applyFont="1" applyFill="1" applyBorder="1"/>
    <xf numFmtId="1" fontId="3" fillId="5" borderId="0" xfId="0" applyNumberFormat="1" applyFont="1" applyFill="1" applyBorder="1" applyAlignment="1">
      <alignment horizontal="center"/>
    </xf>
    <xf numFmtId="1" fontId="3" fillId="7" borderId="0" xfId="0" applyNumberFormat="1" applyFont="1" applyFill="1" applyBorder="1" applyAlignment="1">
      <alignment horizontal="center"/>
    </xf>
    <xf numFmtId="1" fontId="3" fillId="8" borderId="0" xfId="0" applyNumberFormat="1" applyFont="1" applyFill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7" fillId="0" borderId="0" xfId="3" applyFont="1" applyBorder="1" applyAlignment="1">
      <alignment horizontal="center"/>
    </xf>
    <xf numFmtId="2" fontId="7" fillId="5" borderId="8" xfId="3" applyNumberFormat="1" applyFont="1" applyFill="1" applyBorder="1" applyAlignment="1">
      <alignment horizontal="center"/>
    </xf>
    <xf numFmtId="4" fontId="7" fillId="5" borderId="0" xfId="3" applyNumberFormat="1" applyFont="1" applyFill="1" applyBorder="1" applyAlignment="1">
      <alignment horizontal="center"/>
    </xf>
    <xf numFmtId="0" fontId="7" fillId="5" borderId="0" xfId="3" applyFont="1" applyFill="1" applyBorder="1" applyAlignment="1">
      <alignment horizontal="center"/>
    </xf>
    <xf numFmtId="2" fontId="7" fillId="5" borderId="9" xfId="3" applyNumberFormat="1" applyFont="1" applyFill="1" applyBorder="1" applyAlignment="1">
      <alignment horizontal="center"/>
    </xf>
    <xf numFmtId="0" fontId="7" fillId="7" borderId="0" xfId="3" applyFont="1" applyFill="1" applyBorder="1" applyAlignment="1">
      <alignment horizontal="center"/>
    </xf>
    <xf numFmtId="0" fontId="7" fillId="6" borderId="0" xfId="3" applyFont="1" applyFill="1" applyBorder="1" applyAlignment="1">
      <alignment horizontal="center"/>
    </xf>
    <xf numFmtId="2" fontId="7" fillId="5" borderId="0" xfId="3" applyNumberFormat="1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/>
    <xf numFmtId="2" fontId="3" fillId="0" borderId="0" xfId="0" applyNumberFormat="1" applyFont="1" applyAlignment="1">
      <alignment horizontal="center"/>
    </xf>
    <xf numFmtId="0" fontId="9" fillId="2" borderId="0" xfId="0" applyFont="1" applyFill="1" applyAlignment="1">
      <alignment horizontal="center"/>
    </xf>
    <xf numFmtId="0" fontId="10" fillId="3" borderId="3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/>
    </xf>
    <xf numFmtId="0" fontId="7" fillId="0" borderId="0" xfId="0" applyFont="1" applyBorder="1" applyAlignment="1">
      <alignment horizontal="center"/>
    </xf>
    <xf numFmtId="0" fontId="7" fillId="0" borderId="0" xfId="0" applyFont="1" applyBorder="1"/>
    <xf numFmtId="2" fontId="7" fillId="5" borderId="8" xfId="0" applyNumberFormat="1" applyFont="1" applyFill="1" applyBorder="1" applyAlignment="1">
      <alignment horizontal="center"/>
    </xf>
    <xf numFmtId="2" fontId="7" fillId="5" borderId="0" xfId="0" applyNumberFormat="1" applyFont="1" applyFill="1" applyBorder="1" applyAlignment="1">
      <alignment horizontal="center"/>
    </xf>
    <xf numFmtId="1" fontId="7" fillId="5" borderId="0" xfId="0" applyNumberFormat="1" applyFont="1" applyFill="1" applyBorder="1" applyAlignment="1">
      <alignment horizontal="center"/>
    </xf>
    <xf numFmtId="2" fontId="7" fillId="5" borderId="9" xfId="0" applyNumberFormat="1" applyFont="1" applyFill="1" applyBorder="1" applyAlignment="1">
      <alignment horizontal="center"/>
    </xf>
    <xf numFmtId="1" fontId="7" fillId="8" borderId="0" xfId="0" applyNumberFormat="1" applyFont="1" applyFill="1" applyBorder="1" applyAlignment="1">
      <alignment horizontal="center"/>
    </xf>
    <xf numFmtId="1" fontId="7" fillId="7" borderId="0" xfId="0" applyNumberFormat="1" applyFont="1" applyFill="1" applyBorder="1" applyAlignment="1">
      <alignment horizontal="center"/>
    </xf>
    <xf numFmtId="0" fontId="7" fillId="6" borderId="0" xfId="0" applyFont="1" applyFill="1" applyBorder="1" applyAlignment="1">
      <alignment horizontal="center"/>
    </xf>
    <xf numFmtId="0" fontId="7" fillId="7" borderId="0" xfId="0" applyFont="1" applyFill="1" applyBorder="1" applyAlignment="1">
      <alignment horizontal="center"/>
    </xf>
    <xf numFmtId="0" fontId="7" fillId="5" borderId="0" xfId="0" applyFont="1" applyFill="1" applyBorder="1" applyAlignment="1">
      <alignment horizontal="center"/>
    </xf>
    <xf numFmtId="0" fontId="7" fillId="8" borderId="0" xfId="0" applyFont="1" applyFill="1" applyBorder="1" applyAlignment="1">
      <alignment horizontal="center"/>
    </xf>
    <xf numFmtId="4" fontId="7" fillId="5" borderId="0" xfId="0" applyNumberFormat="1" applyFont="1" applyFill="1" applyBorder="1" applyAlignment="1">
      <alignment horizontal="center"/>
    </xf>
    <xf numFmtId="4" fontId="7" fillId="5" borderId="8" xfId="0" applyNumberFormat="1" applyFont="1" applyFill="1" applyBorder="1" applyAlignment="1">
      <alignment horizontal="center"/>
    </xf>
    <xf numFmtId="0" fontId="2" fillId="6" borderId="0" xfId="0" applyFont="1" applyFill="1" applyBorder="1" applyAlignment="1">
      <alignment horizontal="center"/>
    </xf>
    <xf numFmtId="2" fontId="7" fillId="5" borderId="8" xfId="0" applyNumberFormat="1" applyFont="1" applyFill="1" applyBorder="1" applyAlignment="1">
      <alignment horizontal="center" vertical="center"/>
    </xf>
    <xf numFmtId="2" fontId="7" fillId="5" borderId="0" xfId="0" applyNumberFormat="1" applyFont="1" applyFill="1" applyBorder="1" applyAlignment="1">
      <alignment horizontal="center" vertical="center"/>
    </xf>
    <xf numFmtId="1" fontId="7" fillId="6" borderId="0" xfId="0" applyNumberFormat="1" applyFont="1" applyFill="1" applyBorder="1" applyAlignment="1">
      <alignment horizontal="center" vertical="center"/>
    </xf>
    <xf numFmtId="2" fontId="7" fillId="5" borderId="9" xfId="0" applyNumberFormat="1" applyFont="1" applyFill="1" applyBorder="1" applyAlignment="1">
      <alignment horizontal="center" vertical="center"/>
    </xf>
    <xf numFmtId="1" fontId="7" fillId="7" borderId="0" xfId="0" applyNumberFormat="1" applyFont="1" applyFill="1" applyBorder="1" applyAlignment="1">
      <alignment horizontal="center" vertical="center"/>
    </xf>
    <xf numFmtId="1" fontId="7" fillId="5" borderId="0" xfId="0" applyNumberFormat="1" applyFont="1" applyFill="1" applyBorder="1" applyAlignment="1">
      <alignment horizontal="center" vertical="center"/>
    </xf>
    <xf numFmtId="1" fontId="7" fillId="8" borderId="0" xfId="0" applyNumberFormat="1" applyFont="1" applyFill="1" applyBorder="1" applyAlignment="1">
      <alignment horizontal="center" vertical="center"/>
    </xf>
    <xf numFmtId="49" fontId="7" fillId="0" borderId="0" xfId="0" applyNumberFormat="1" applyFont="1" applyBorder="1"/>
    <xf numFmtId="1" fontId="7" fillId="6" borderId="0" xfId="0" applyNumberFormat="1" applyFont="1" applyFill="1" applyBorder="1" applyAlignment="1">
      <alignment horizontal="center"/>
    </xf>
    <xf numFmtId="2" fontId="2" fillId="5" borderId="8" xfId="0" applyNumberFormat="1" applyFont="1" applyFill="1" applyBorder="1" applyAlignment="1">
      <alignment horizontal="center"/>
    </xf>
    <xf numFmtId="0" fontId="7" fillId="0" borderId="0" xfId="3" applyFont="1" applyBorder="1"/>
    <xf numFmtId="0" fontId="2" fillId="2" borderId="0" xfId="0" applyFont="1" applyFill="1" applyAlignment="1">
      <alignment horizontal="center" vertical="center"/>
    </xf>
    <xf numFmtId="14" fontId="2" fillId="0" borderId="7" xfId="0" applyNumberFormat="1" applyFont="1" applyBorder="1" applyAlignment="1">
      <alignment horizontal="center" vertical="center"/>
    </xf>
    <xf numFmtId="14" fontId="7" fillId="0" borderId="7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5" xfId="0" applyFont="1" applyFill="1" applyBorder="1" applyAlignment="1">
      <alignment horizontal="center"/>
    </xf>
    <xf numFmtId="2" fontId="3" fillId="5" borderId="14" xfId="0" applyNumberFormat="1" applyFont="1" applyFill="1" applyBorder="1" applyAlignment="1">
      <alignment horizontal="center"/>
    </xf>
    <xf numFmtId="2" fontId="3" fillId="5" borderId="15" xfId="0" applyNumberFormat="1" applyFont="1" applyFill="1" applyBorder="1" applyAlignment="1">
      <alignment horizontal="center"/>
    </xf>
    <xf numFmtId="1" fontId="3" fillId="6" borderId="15" xfId="0" applyNumberFormat="1" applyFont="1" applyFill="1" applyBorder="1" applyAlignment="1">
      <alignment horizontal="center"/>
    </xf>
    <xf numFmtId="2" fontId="3" fillId="5" borderId="16" xfId="0" applyNumberFormat="1" applyFont="1" applyFill="1" applyBorder="1" applyAlignment="1">
      <alignment horizontal="center"/>
    </xf>
    <xf numFmtId="0" fontId="3" fillId="0" borderId="15" xfId="0" applyFont="1" applyFill="1" applyBorder="1" applyAlignment="1"/>
    <xf numFmtId="0" fontId="3" fillId="0" borderId="0" xfId="0" applyFont="1" applyFill="1" applyBorder="1" applyAlignment="1"/>
    <xf numFmtId="0" fontId="2" fillId="0" borderId="0" xfId="0" applyFont="1" applyBorder="1"/>
    <xf numFmtId="8" fontId="10" fillId="0" borderId="14" xfId="0" applyNumberFormat="1" applyFont="1" applyFill="1" applyBorder="1" applyAlignment="1">
      <alignment horizontal="center"/>
    </xf>
    <xf numFmtId="8" fontId="10" fillId="0" borderId="8" xfId="0" applyNumberFormat="1" applyFont="1" applyFill="1" applyBorder="1" applyAlignment="1">
      <alignment horizontal="center"/>
    </xf>
    <xf numFmtId="164" fontId="10" fillId="0" borderId="8" xfId="2" applyNumberFormat="1" applyFont="1" applyFill="1" applyBorder="1" applyAlignment="1">
      <alignment horizontal="center"/>
    </xf>
    <xf numFmtId="164" fontId="10" fillId="0" borderId="8" xfId="0" applyNumberFormat="1" applyFont="1" applyFill="1" applyBorder="1" applyAlignment="1">
      <alignment horizontal="center"/>
    </xf>
    <xf numFmtId="164" fontId="10" fillId="0" borderId="8" xfId="6" applyNumberFormat="1" applyFont="1" applyFill="1" applyBorder="1" applyAlignment="1">
      <alignment horizontal="center"/>
    </xf>
    <xf numFmtId="2" fontId="7" fillId="5" borderId="9" xfId="5" applyNumberFormat="1" applyFont="1" applyFill="1" applyBorder="1" applyAlignment="1">
      <alignment horizontal="center"/>
    </xf>
    <xf numFmtId="0" fontId="7" fillId="5" borderId="9" xfId="0" applyFont="1" applyFill="1" applyBorder="1" applyAlignment="1">
      <alignment horizontal="center"/>
    </xf>
    <xf numFmtId="14" fontId="2" fillId="0" borderId="7" xfId="0" applyNumberFormat="1" applyFont="1" applyBorder="1" applyAlignment="1">
      <alignment horizontal="center"/>
    </xf>
    <xf numFmtId="14" fontId="2" fillId="0" borderId="11" xfId="0" applyNumberFormat="1" applyFont="1" applyBorder="1" applyAlignment="1">
      <alignment horizontal="center"/>
    </xf>
    <xf numFmtId="14" fontId="2" fillId="0" borderId="0" xfId="0" applyNumberFormat="1" applyFont="1" applyBorder="1" applyAlignment="1">
      <alignment horizontal="center"/>
    </xf>
    <xf numFmtId="2" fontId="2" fillId="4" borderId="0" xfId="0" applyNumberFormat="1" applyFont="1" applyFill="1" applyBorder="1" applyAlignment="1">
      <alignment horizontal="center"/>
    </xf>
    <xf numFmtId="164" fontId="10" fillId="0" borderId="8" xfId="4" applyNumberFormat="1" applyFont="1" applyFill="1" applyBorder="1" applyAlignment="1">
      <alignment horizontal="center"/>
    </xf>
    <xf numFmtId="164" fontId="10" fillId="0" borderId="8" xfId="3" applyNumberFormat="1" applyFont="1" applyFill="1" applyBorder="1" applyAlignment="1">
      <alignment horizontal="center"/>
    </xf>
    <xf numFmtId="164" fontId="10" fillId="0" borderId="0" xfId="0" applyNumberFormat="1" applyFont="1" applyFill="1" applyBorder="1" applyAlignment="1">
      <alignment horizontal="center"/>
    </xf>
    <xf numFmtId="0" fontId="3" fillId="2" borderId="0" xfId="0" applyFont="1" applyFill="1" applyAlignment="1"/>
    <xf numFmtId="0" fontId="5" fillId="3" borderId="2" xfId="0" applyFont="1" applyFill="1" applyBorder="1" applyAlignment="1">
      <alignment vertical="center" wrapText="1"/>
    </xf>
    <xf numFmtId="0" fontId="3" fillId="0" borderId="14" xfId="0" applyFont="1" applyFill="1" applyBorder="1" applyAlignment="1"/>
    <xf numFmtId="0" fontId="3" fillId="0" borderId="8" xfId="0" applyFont="1" applyFill="1" applyBorder="1" applyAlignment="1"/>
    <xf numFmtId="0" fontId="2" fillId="0" borderId="8" xfId="0" applyFont="1" applyBorder="1" applyAlignment="1"/>
    <xf numFmtId="0" fontId="7" fillId="0" borderId="8" xfId="3" applyFont="1" applyBorder="1" applyAlignment="1"/>
    <xf numFmtId="0" fontId="7" fillId="0" borderId="8" xfId="0" applyFont="1" applyBorder="1" applyAlignment="1"/>
    <xf numFmtId="0" fontId="3" fillId="0" borderId="0" xfId="0" applyFont="1" applyAlignment="1"/>
    <xf numFmtId="2" fontId="2" fillId="4" borderId="15" xfId="0" applyNumberFormat="1" applyFont="1" applyFill="1" applyBorder="1" applyAlignment="1">
      <alignment horizontal="center"/>
    </xf>
    <xf numFmtId="2" fontId="2" fillId="2" borderId="17" xfId="0" applyNumberFormat="1" applyFont="1" applyFill="1" applyBorder="1" applyAlignment="1">
      <alignment horizontal="center"/>
    </xf>
    <xf numFmtId="2" fontId="2" fillId="2" borderId="18" xfId="0" applyNumberFormat="1" applyFont="1" applyFill="1" applyBorder="1" applyAlignment="1">
      <alignment horizontal="center"/>
    </xf>
    <xf numFmtId="2" fontId="2" fillId="4" borderId="13" xfId="0" applyNumberFormat="1" applyFont="1" applyFill="1" applyBorder="1" applyAlignment="1">
      <alignment horizontal="center"/>
    </xf>
    <xf numFmtId="2" fontId="2" fillId="2" borderId="19" xfId="0" applyNumberFormat="1" applyFont="1" applyFill="1" applyBorder="1" applyAlignment="1">
      <alignment horizontal="center"/>
    </xf>
    <xf numFmtId="10" fontId="2" fillId="2" borderId="20" xfId="1" applyNumberFormat="1" applyFont="1" applyFill="1" applyBorder="1" applyAlignment="1">
      <alignment horizontal="center"/>
    </xf>
    <xf numFmtId="2" fontId="3" fillId="2" borderId="0" xfId="0" applyNumberFormat="1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2" fontId="2" fillId="4" borderId="18" xfId="0" applyNumberFormat="1" applyFont="1" applyFill="1" applyBorder="1" applyAlignment="1">
      <alignment horizontal="center"/>
    </xf>
    <xf numFmtId="0" fontId="7" fillId="0" borderId="9" xfId="0" applyFont="1" applyBorder="1"/>
    <xf numFmtId="0" fontId="2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/>
    <xf numFmtId="0" fontId="3" fillId="2" borderId="0" xfId="0" applyFont="1" applyFill="1" applyBorder="1"/>
    <xf numFmtId="0" fontId="9" fillId="2" borderId="0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7" fillId="0" borderId="8" xfId="7" applyFont="1" applyBorder="1" applyAlignment="1"/>
    <xf numFmtId="0" fontId="7" fillId="0" borderId="0" xfId="7" applyFont="1" applyBorder="1" applyAlignment="1">
      <alignment horizontal="center"/>
    </xf>
    <xf numFmtId="0" fontId="7" fillId="0" borderId="0" xfId="7" applyFont="1" applyBorder="1"/>
    <xf numFmtId="164" fontId="10" fillId="0" borderId="8" xfId="7" applyNumberFormat="1" applyFont="1" applyFill="1" applyBorder="1" applyAlignment="1">
      <alignment horizontal="center"/>
    </xf>
    <xf numFmtId="4" fontId="7" fillId="5" borderId="8" xfId="7" applyNumberFormat="1" applyFont="1" applyFill="1" applyBorder="1" applyAlignment="1">
      <alignment horizontal="center"/>
    </xf>
    <xf numFmtId="4" fontId="7" fillId="5" borderId="0" xfId="7" applyNumberFormat="1" applyFont="1" applyFill="1" applyBorder="1" applyAlignment="1">
      <alignment horizontal="center"/>
    </xf>
    <xf numFmtId="3" fontId="7" fillId="7" borderId="0" xfId="7" applyNumberFormat="1" applyFont="1" applyFill="1" applyBorder="1" applyAlignment="1">
      <alignment horizontal="center"/>
    </xf>
    <xf numFmtId="4" fontId="7" fillId="5" borderId="9" xfId="7" applyNumberFormat="1" applyFont="1" applyFill="1" applyBorder="1" applyAlignment="1">
      <alignment horizontal="center"/>
    </xf>
    <xf numFmtId="3" fontId="7" fillId="6" borderId="0" xfId="7" applyNumberFormat="1" applyFont="1" applyFill="1" applyBorder="1" applyAlignment="1">
      <alignment horizontal="center"/>
    </xf>
    <xf numFmtId="3" fontId="7" fillId="5" borderId="0" xfId="7" applyNumberFormat="1" applyFont="1" applyFill="1" applyBorder="1" applyAlignment="1">
      <alignment horizontal="center"/>
    </xf>
    <xf numFmtId="164" fontId="10" fillId="0" borderId="18" xfId="0" applyNumberFormat="1" applyFont="1" applyFill="1" applyBorder="1" applyAlignment="1">
      <alignment horizontal="center"/>
    </xf>
    <xf numFmtId="3" fontId="7" fillId="5" borderId="0" xfId="0" applyNumberFormat="1" applyFont="1" applyFill="1" applyBorder="1" applyAlignment="1">
      <alignment horizontal="center"/>
    </xf>
    <xf numFmtId="4" fontId="7" fillId="5" borderId="9" xfId="0" applyNumberFormat="1" applyFont="1" applyFill="1" applyBorder="1" applyAlignment="1">
      <alignment horizontal="center"/>
    </xf>
    <xf numFmtId="3" fontId="7" fillId="7" borderId="0" xfId="0" applyNumberFormat="1" applyFont="1" applyFill="1" applyBorder="1" applyAlignment="1">
      <alignment horizontal="center"/>
    </xf>
    <xf numFmtId="3" fontId="7" fillId="6" borderId="0" xfId="0" applyNumberFormat="1" applyFont="1" applyFill="1" applyBorder="1" applyAlignment="1">
      <alignment horizontal="center"/>
    </xf>
    <xf numFmtId="0" fontId="7" fillId="0" borderId="12" xfId="0" applyFont="1" applyBorder="1" applyAlignment="1"/>
    <xf numFmtId="0" fontId="7" fillId="0" borderId="13" xfId="0" applyFont="1" applyBorder="1" applyAlignment="1">
      <alignment horizontal="center"/>
    </xf>
    <xf numFmtId="0" fontId="7" fillId="0" borderId="21" xfId="0" applyFont="1" applyBorder="1"/>
    <xf numFmtId="164" fontId="10" fillId="0" borderId="13" xfId="0" applyNumberFormat="1" applyFont="1" applyFill="1" applyBorder="1" applyAlignment="1">
      <alignment horizontal="center"/>
    </xf>
    <xf numFmtId="4" fontId="7" fillId="5" borderId="12" xfId="0" applyNumberFormat="1" applyFont="1" applyFill="1" applyBorder="1" applyAlignment="1">
      <alignment horizontal="center"/>
    </xf>
    <xf numFmtId="2" fontId="7" fillId="5" borderId="13" xfId="0" applyNumberFormat="1" applyFont="1" applyFill="1" applyBorder="1" applyAlignment="1">
      <alignment horizontal="center"/>
    </xf>
    <xf numFmtId="0" fontId="7" fillId="7" borderId="13" xfId="0" applyFont="1" applyFill="1" applyBorder="1" applyAlignment="1">
      <alignment horizontal="center"/>
    </xf>
    <xf numFmtId="4" fontId="7" fillId="5" borderId="13" xfId="0" applyNumberFormat="1" applyFont="1" applyFill="1" applyBorder="1" applyAlignment="1">
      <alignment horizontal="center"/>
    </xf>
    <xf numFmtId="0" fontId="7" fillId="5" borderId="21" xfId="0" applyFont="1" applyFill="1" applyBorder="1" applyAlignment="1">
      <alignment horizontal="center"/>
    </xf>
  </cellXfs>
  <cellStyles count="8">
    <cellStyle name="Comma" xfId="5" builtinId="3"/>
    <cellStyle name="Currency" xfId="6" builtinId="4"/>
    <cellStyle name="Currency 2" xfId="4"/>
    <cellStyle name="Currency 3" xfId="2"/>
    <cellStyle name="Normal" xfId="0" builtinId="0"/>
    <cellStyle name="Normal 2" xfId="3"/>
    <cellStyle name="Normal 4" xfId="7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489"/>
  <sheetViews>
    <sheetView tabSelected="1" zoomScale="90" zoomScaleNormal="90" workbookViewId="0">
      <selection activeCell="X5" sqref="X5"/>
    </sheetView>
  </sheetViews>
  <sheetFormatPr defaultRowHeight="14.25" x14ac:dyDescent="0.2"/>
  <cols>
    <col min="1" max="1" width="9.140625" style="1"/>
    <col min="2" max="2" width="13.140625" style="74" customWidth="1"/>
    <col min="3" max="3" width="21.140625" style="104" customWidth="1"/>
    <col min="4" max="4" width="6.7109375" style="39" customWidth="1"/>
    <col min="5" max="5" width="4.5703125" style="39" customWidth="1"/>
    <col min="6" max="6" width="22.85546875" style="40" bestFit="1" customWidth="1"/>
    <col min="7" max="7" width="9.140625" style="44"/>
    <col min="8" max="8" width="10.7109375" style="41" customWidth="1"/>
    <col min="9" max="9" width="9" style="41" customWidth="1"/>
    <col min="10" max="10" width="9.140625" style="39" customWidth="1"/>
    <col min="11" max="11" width="9.5703125" style="41" customWidth="1"/>
    <col min="12" max="12" width="9.7109375" style="39" customWidth="1"/>
    <col min="13" max="14" width="12.28515625" style="4" customWidth="1"/>
    <col min="15" max="15" width="11.140625" style="6" customWidth="1"/>
    <col min="16" max="16" width="9.140625" style="1"/>
    <col min="17" max="16384" width="9.140625" style="7"/>
  </cols>
  <sheetData>
    <row r="1" spans="1:16" x14ac:dyDescent="0.2">
      <c r="B1" s="71"/>
      <c r="C1" s="97"/>
      <c r="D1" s="2"/>
      <c r="E1" s="2"/>
      <c r="F1" s="3"/>
      <c r="G1" s="42"/>
      <c r="H1" s="5"/>
      <c r="I1" s="5"/>
      <c r="J1" s="2"/>
      <c r="K1" s="5"/>
      <c r="L1" s="2"/>
    </row>
    <row r="2" spans="1:16" x14ac:dyDescent="0.2">
      <c r="B2" s="71"/>
      <c r="C2" s="97"/>
      <c r="D2" s="2"/>
      <c r="E2" s="2"/>
      <c r="F2" s="3"/>
      <c r="G2" s="42"/>
      <c r="H2" s="5"/>
      <c r="I2" s="5"/>
      <c r="J2" s="2"/>
      <c r="K2" s="5"/>
      <c r="L2" s="2"/>
    </row>
    <row r="3" spans="1:16" s="1" customFormat="1" ht="15" thickBot="1" x14ac:dyDescent="0.25">
      <c r="B3" s="71"/>
      <c r="C3" s="97"/>
      <c r="D3" s="2"/>
      <c r="E3" s="2"/>
      <c r="F3" s="3"/>
      <c r="G3" s="42"/>
      <c r="H3" s="5"/>
      <c r="I3" s="5"/>
      <c r="J3" s="2"/>
      <c r="K3" s="5"/>
      <c r="L3" s="2"/>
      <c r="M3" s="4"/>
      <c r="N3" s="4"/>
      <c r="O3" s="6"/>
    </row>
    <row r="4" spans="1:16" s="18" customFormat="1" ht="30" x14ac:dyDescent="0.25">
      <c r="A4" s="8"/>
      <c r="B4" s="9" t="s">
        <v>0</v>
      </c>
      <c r="C4" s="98" t="s">
        <v>1</v>
      </c>
      <c r="D4" s="10" t="s">
        <v>2</v>
      </c>
      <c r="E4" s="10" t="s">
        <v>3</v>
      </c>
      <c r="F4" s="11" t="s">
        <v>4</v>
      </c>
      <c r="G4" s="43" t="s">
        <v>5</v>
      </c>
      <c r="H4" s="12" t="s">
        <v>6</v>
      </c>
      <c r="I4" s="13" t="s">
        <v>7</v>
      </c>
      <c r="J4" s="13" t="s">
        <v>8</v>
      </c>
      <c r="K4" s="13" t="s">
        <v>9</v>
      </c>
      <c r="L4" s="14" t="s">
        <v>10</v>
      </c>
      <c r="M4" s="15" t="s">
        <v>11</v>
      </c>
      <c r="N4" s="16" t="s">
        <v>12</v>
      </c>
      <c r="O4" s="17" t="s">
        <v>13</v>
      </c>
      <c r="P4" s="8"/>
    </row>
    <row r="5" spans="1:16" s="25" customFormat="1" ht="15" x14ac:dyDescent="0.25">
      <c r="A5" s="1"/>
      <c r="B5" s="72">
        <v>41706</v>
      </c>
      <c r="C5" s="99" t="s">
        <v>14</v>
      </c>
      <c r="D5" s="75">
        <v>2</v>
      </c>
      <c r="E5" s="75">
        <v>5</v>
      </c>
      <c r="F5" s="80" t="s">
        <v>15</v>
      </c>
      <c r="G5" s="83">
        <v>3.4</v>
      </c>
      <c r="H5" s="76">
        <v>19</v>
      </c>
      <c r="I5" s="77">
        <v>19</v>
      </c>
      <c r="J5" s="78">
        <v>1</v>
      </c>
      <c r="K5" s="77">
        <f t="shared" ref="K5:K68" si="0">ROUND(5/G5,1)</f>
        <v>1.5</v>
      </c>
      <c r="L5" s="79">
        <f>K5*I5</f>
        <v>28.5</v>
      </c>
      <c r="M5" s="105">
        <f>L5-K5</f>
        <v>27</v>
      </c>
      <c r="N5" s="106">
        <f>K5</f>
        <v>1.5</v>
      </c>
      <c r="O5" s="24">
        <f>M5/N5</f>
        <v>18</v>
      </c>
      <c r="P5" s="1"/>
    </row>
    <row r="6" spans="1:16" s="25" customFormat="1" ht="15" x14ac:dyDescent="0.25">
      <c r="A6" s="26"/>
      <c r="B6" s="72">
        <v>41706</v>
      </c>
      <c r="C6" s="100" t="s">
        <v>14</v>
      </c>
      <c r="D6" s="19">
        <v>2</v>
      </c>
      <c r="E6" s="19">
        <v>8</v>
      </c>
      <c r="F6" s="81" t="s">
        <v>16</v>
      </c>
      <c r="G6" s="84">
        <v>5.9</v>
      </c>
      <c r="H6" s="20">
        <v>15</v>
      </c>
      <c r="I6" s="21"/>
      <c r="J6" s="27"/>
      <c r="K6" s="21">
        <f t="shared" si="0"/>
        <v>0.8</v>
      </c>
      <c r="L6" s="23"/>
      <c r="M6" s="93">
        <f>M5-K6+L6</f>
        <v>26.2</v>
      </c>
      <c r="N6" s="107">
        <f>N5+K6</f>
        <v>2.2999999999999998</v>
      </c>
      <c r="O6" s="24">
        <f t="shared" ref="O6:O69" si="1">M6/N6</f>
        <v>11.391304347826088</v>
      </c>
      <c r="P6" s="1"/>
    </row>
    <row r="7" spans="1:16" s="25" customFormat="1" ht="15" x14ac:dyDescent="0.25">
      <c r="A7" s="26"/>
      <c r="B7" s="72">
        <v>41706</v>
      </c>
      <c r="C7" s="100" t="s">
        <v>17</v>
      </c>
      <c r="D7" s="19">
        <v>2</v>
      </c>
      <c r="E7" s="19">
        <v>3</v>
      </c>
      <c r="F7" s="81" t="s">
        <v>18</v>
      </c>
      <c r="G7" s="84">
        <v>3.9</v>
      </c>
      <c r="H7" s="20">
        <v>11</v>
      </c>
      <c r="I7" s="21"/>
      <c r="J7" s="27"/>
      <c r="K7" s="21">
        <f t="shared" si="0"/>
        <v>1.3</v>
      </c>
      <c r="L7" s="23"/>
      <c r="M7" s="93">
        <f t="shared" ref="M7:M70" si="2">M6-K7+L7</f>
        <v>24.9</v>
      </c>
      <c r="N7" s="107">
        <f>N6+K7</f>
        <v>3.5999999999999996</v>
      </c>
      <c r="O7" s="24">
        <f t="shared" si="1"/>
        <v>6.916666666666667</v>
      </c>
      <c r="P7" s="1"/>
    </row>
    <row r="8" spans="1:16" s="25" customFormat="1" ht="15" x14ac:dyDescent="0.25">
      <c r="A8" s="26"/>
      <c r="B8" s="72">
        <v>41706</v>
      </c>
      <c r="C8" s="100" t="s">
        <v>14</v>
      </c>
      <c r="D8" s="19">
        <v>4</v>
      </c>
      <c r="E8" s="19">
        <v>6</v>
      </c>
      <c r="F8" s="81" t="s">
        <v>19</v>
      </c>
      <c r="G8" s="84">
        <v>1.8</v>
      </c>
      <c r="H8" s="20">
        <v>5</v>
      </c>
      <c r="I8" s="21"/>
      <c r="J8" s="28">
        <v>2</v>
      </c>
      <c r="K8" s="21">
        <f t="shared" si="0"/>
        <v>2.8</v>
      </c>
      <c r="L8" s="23"/>
      <c r="M8" s="93">
        <f t="shared" si="2"/>
        <v>22.099999999999998</v>
      </c>
      <c r="N8" s="107">
        <f>N7+K8</f>
        <v>6.3999999999999995</v>
      </c>
      <c r="O8" s="24">
        <f t="shared" si="1"/>
        <v>3.453125</v>
      </c>
      <c r="P8" s="1"/>
    </row>
    <row r="9" spans="1:16" s="25" customFormat="1" ht="15" x14ac:dyDescent="0.25">
      <c r="A9" s="26"/>
      <c r="B9" s="72">
        <v>41706</v>
      </c>
      <c r="C9" s="100" t="s">
        <v>20</v>
      </c>
      <c r="D9" s="19">
        <v>3</v>
      </c>
      <c r="E9" s="19">
        <v>11</v>
      </c>
      <c r="F9" s="81" t="s">
        <v>21</v>
      </c>
      <c r="G9" s="84">
        <v>3.4</v>
      </c>
      <c r="H9" s="20">
        <v>3.4</v>
      </c>
      <c r="I9" s="21"/>
      <c r="J9" s="27"/>
      <c r="K9" s="21">
        <f t="shared" si="0"/>
        <v>1.5</v>
      </c>
      <c r="L9" s="23"/>
      <c r="M9" s="93">
        <f t="shared" si="2"/>
        <v>20.599999999999998</v>
      </c>
      <c r="N9" s="107">
        <f>N8+K9</f>
        <v>7.8999999999999995</v>
      </c>
      <c r="O9" s="24">
        <f t="shared" si="1"/>
        <v>2.6075949367088604</v>
      </c>
      <c r="P9" s="1"/>
    </row>
    <row r="10" spans="1:16" s="25" customFormat="1" ht="15" x14ac:dyDescent="0.25">
      <c r="A10" s="26"/>
      <c r="B10" s="72">
        <v>41706</v>
      </c>
      <c r="C10" s="100" t="s">
        <v>14</v>
      </c>
      <c r="D10" s="19">
        <v>5</v>
      </c>
      <c r="E10" s="19">
        <v>1</v>
      </c>
      <c r="F10" s="81" t="s">
        <v>22</v>
      </c>
      <c r="G10" s="84">
        <v>5.4</v>
      </c>
      <c r="H10" s="20">
        <v>13</v>
      </c>
      <c r="I10" s="21"/>
      <c r="J10" s="27"/>
      <c r="K10" s="21">
        <f t="shared" si="0"/>
        <v>0.9</v>
      </c>
      <c r="L10" s="23"/>
      <c r="M10" s="93">
        <f t="shared" si="2"/>
        <v>19.7</v>
      </c>
      <c r="N10" s="107">
        <f t="shared" ref="N10:N73" si="3">N9+K10</f>
        <v>8.7999999999999989</v>
      </c>
      <c r="O10" s="24">
        <f t="shared" si="1"/>
        <v>2.2386363636363638</v>
      </c>
      <c r="P10" s="1"/>
    </row>
    <row r="11" spans="1:16" s="25" customFormat="1" ht="15" x14ac:dyDescent="0.25">
      <c r="A11" s="26"/>
      <c r="B11" s="72">
        <v>41706</v>
      </c>
      <c r="C11" s="100" t="s">
        <v>23</v>
      </c>
      <c r="D11" s="19">
        <v>5</v>
      </c>
      <c r="E11" s="19">
        <v>3</v>
      </c>
      <c r="F11" s="81" t="s">
        <v>24</v>
      </c>
      <c r="G11" s="84">
        <v>4.0999999999999996</v>
      </c>
      <c r="H11" s="20">
        <v>8</v>
      </c>
      <c r="I11" s="21"/>
      <c r="J11" s="27"/>
      <c r="K11" s="21">
        <f t="shared" si="0"/>
        <v>1.2</v>
      </c>
      <c r="L11" s="23"/>
      <c r="M11" s="93">
        <f t="shared" si="2"/>
        <v>18.5</v>
      </c>
      <c r="N11" s="107">
        <f t="shared" si="3"/>
        <v>9.9999999999999982</v>
      </c>
      <c r="O11" s="24">
        <f t="shared" si="1"/>
        <v>1.8500000000000003</v>
      </c>
      <c r="P11" s="1"/>
    </row>
    <row r="12" spans="1:16" s="25" customFormat="1" ht="15" x14ac:dyDescent="0.25">
      <c r="A12" s="26"/>
      <c r="B12" s="72">
        <v>41706</v>
      </c>
      <c r="C12" s="100" t="s">
        <v>23</v>
      </c>
      <c r="D12" s="19">
        <v>5</v>
      </c>
      <c r="E12" s="19">
        <v>6</v>
      </c>
      <c r="F12" s="81" t="s">
        <v>25</v>
      </c>
      <c r="G12" s="84">
        <v>5.4</v>
      </c>
      <c r="H12" s="20">
        <v>15</v>
      </c>
      <c r="I12" s="21"/>
      <c r="J12" s="27"/>
      <c r="K12" s="21">
        <f t="shared" si="0"/>
        <v>0.9</v>
      </c>
      <c r="L12" s="23"/>
      <c r="M12" s="93">
        <f t="shared" si="2"/>
        <v>17.600000000000001</v>
      </c>
      <c r="N12" s="107">
        <f t="shared" si="3"/>
        <v>10.899999999999999</v>
      </c>
      <c r="O12" s="24">
        <f t="shared" si="1"/>
        <v>1.6146788990825691</v>
      </c>
      <c r="P12" s="1"/>
    </row>
    <row r="13" spans="1:16" s="25" customFormat="1" ht="15" x14ac:dyDescent="0.25">
      <c r="A13" s="26"/>
      <c r="B13" s="72">
        <v>41706</v>
      </c>
      <c r="C13" s="100" t="s">
        <v>17</v>
      </c>
      <c r="D13" s="19">
        <v>5</v>
      </c>
      <c r="E13" s="19">
        <v>8</v>
      </c>
      <c r="F13" s="81" t="s">
        <v>26</v>
      </c>
      <c r="G13" s="84">
        <v>5.9</v>
      </c>
      <c r="H13" s="20">
        <v>9</v>
      </c>
      <c r="I13" s="21">
        <v>8</v>
      </c>
      <c r="J13" s="22">
        <v>1</v>
      </c>
      <c r="K13" s="21">
        <f t="shared" si="0"/>
        <v>0.8</v>
      </c>
      <c r="L13" s="23">
        <f>K13*I13</f>
        <v>6.4</v>
      </c>
      <c r="M13" s="93">
        <f t="shared" si="2"/>
        <v>23.200000000000003</v>
      </c>
      <c r="N13" s="107">
        <f t="shared" si="3"/>
        <v>11.7</v>
      </c>
      <c r="O13" s="24">
        <f t="shared" si="1"/>
        <v>1.9829059829059832</v>
      </c>
      <c r="P13" s="1"/>
    </row>
    <row r="14" spans="1:16" s="25" customFormat="1" ht="15" x14ac:dyDescent="0.25">
      <c r="A14" s="26"/>
      <c r="B14" s="72">
        <v>41706</v>
      </c>
      <c r="C14" s="100" t="s">
        <v>17</v>
      </c>
      <c r="D14" s="19">
        <v>6</v>
      </c>
      <c r="E14" s="19">
        <v>11</v>
      </c>
      <c r="F14" s="81" t="s">
        <v>27</v>
      </c>
      <c r="G14" s="84">
        <v>3.2</v>
      </c>
      <c r="H14" s="20">
        <v>12</v>
      </c>
      <c r="I14" s="21"/>
      <c r="J14" s="27"/>
      <c r="K14" s="21">
        <f t="shared" si="0"/>
        <v>1.6</v>
      </c>
      <c r="L14" s="23"/>
      <c r="M14" s="93">
        <f t="shared" si="2"/>
        <v>21.6</v>
      </c>
      <c r="N14" s="107">
        <f t="shared" si="3"/>
        <v>13.299999999999999</v>
      </c>
      <c r="O14" s="24">
        <f t="shared" si="1"/>
        <v>1.62406015037594</v>
      </c>
      <c r="P14" s="1"/>
    </row>
    <row r="15" spans="1:16" s="25" customFormat="1" ht="15" x14ac:dyDescent="0.25">
      <c r="A15" s="26"/>
      <c r="B15" s="72">
        <v>41706</v>
      </c>
      <c r="C15" s="100" t="s">
        <v>20</v>
      </c>
      <c r="D15" s="19">
        <v>7</v>
      </c>
      <c r="E15" s="19">
        <v>2</v>
      </c>
      <c r="F15" s="81" t="s">
        <v>28</v>
      </c>
      <c r="G15" s="84">
        <v>3.7</v>
      </c>
      <c r="H15" s="20">
        <v>3.8</v>
      </c>
      <c r="I15" s="21"/>
      <c r="J15" s="27"/>
      <c r="K15" s="21">
        <f t="shared" si="0"/>
        <v>1.4</v>
      </c>
      <c r="L15" s="23"/>
      <c r="M15" s="93">
        <f t="shared" si="2"/>
        <v>20.200000000000003</v>
      </c>
      <c r="N15" s="107">
        <f t="shared" si="3"/>
        <v>14.7</v>
      </c>
      <c r="O15" s="24">
        <f t="shared" si="1"/>
        <v>1.3741496598639458</v>
      </c>
      <c r="P15" s="1"/>
    </row>
    <row r="16" spans="1:16" s="25" customFormat="1" ht="15" x14ac:dyDescent="0.25">
      <c r="A16" s="26"/>
      <c r="B16" s="72">
        <v>41706</v>
      </c>
      <c r="C16" s="100" t="s">
        <v>17</v>
      </c>
      <c r="D16" s="19">
        <v>7</v>
      </c>
      <c r="E16" s="19">
        <v>3</v>
      </c>
      <c r="F16" s="81" t="s">
        <v>29</v>
      </c>
      <c r="G16" s="84">
        <v>3.8</v>
      </c>
      <c r="H16" s="20">
        <v>8</v>
      </c>
      <c r="I16" s="21">
        <v>7</v>
      </c>
      <c r="J16" s="22">
        <v>1</v>
      </c>
      <c r="K16" s="21">
        <f t="shared" si="0"/>
        <v>1.3</v>
      </c>
      <c r="L16" s="23">
        <f>K16*I16</f>
        <v>9.1</v>
      </c>
      <c r="M16" s="93">
        <f t="shared" si="2"/>
        <v>28</v>
      </c>
      <c r="N16" s="107">
        <f t="shared" si="3"/>
        <v>16</v>
      </c>
      <c r="O16" s="24">
        <f t="shared" si="1"/>
        <v>1.75</v>
      </c>
      <c r="P16" s="1"/>
    </row>
    <row r="17" spans="1:16" s="25" customFormat="1" ht="15" x14ac:dyDescent="0.25">
      <c r="A17" s="26"/>
      <c r="B17" s="72">
        <v>41706</v>
      </c>
      <c r="C17" s="100" t="s">
        <v>14</v>
      </c>
      <c r="D17" s="19">
        <v>9</v>
      </c>
      <c r="E17" s="19">
        <v>11</v>
      </c>
      <c r="F17" s="81" t="s">
        <v>30</v>
      </c>
      <c r="G17" s="84">
        <v>3.6</v>
      </c>
      <c r="H17" s="20">
        <v>3.9</v>
      </c>
      <c r="I17" s="21">
        <v>3.7</v>
      </c>
      <c r="J17" s="22">
        <v>1</v>
      </c>
      <c r="K17" s="21">
        <f t="shared" si="0"/>
        <v>1.4</v>
      </c>
      <c r="L17" s="23">
        <f>K17*I17</f>
        <v>5.18</v>
      </c>
      <c r="M17" s="93">
        <f t="shared" si="2"/>
        <v>31.78</v>
      </c>
      <c r="N17" s="107">
        <f t="shared" si="3"/>
        <v>17.399999999999999</v>
      </c>
      <c r="O17" s="24">
        <f t="shared" si="1"/>
        <v>1.8264367816091955</v>
      </c>
      <c r="P17" s="1"/>
    </row>
    <row r="18" spans="1:16" s="25" customFormat="1" ht="15" x14ac:dyDescent="0.25">
      <c r="A18" s="26"/>
      <c r="B18" s="72">
        <v>41706</v>
      </c>
      <c r="C18" s="100" t="s">
        <v>17</v>
      </c>
      <c r="D18" s="19">
        <v>8</v>
      </c>
      <c r="E18" s="19">
        <v>10</v>
      </c>
      <c r="F18" s="81" t="s">
        <v>31</v>
      </c>
      <c r="G18" s="84">
        <v>5.7</v>
      </c>
      <c r="H18" s="20">
        <v>10</v>
      </c>
      <c r="I18" s="21"/>
      <c r="J18" s="27"/>
      <c r="K18" s="21">
        <f t="shared" si="0"/>
        <v>0.9</v>
      </c>
      <c r="L18" s="23"/>
      <c r="M18" s="93">
        <f t="shared" si="2"/>
        <v>30.880000000000003</v>
      </c>
      <c r="N18" s="107">
        <f t="shared" si="3"/>
        <v>18.299999999999997</v>
      </c>
      <c r="O18" s="24">
        <f t="shared" si="1"/>
        <v>1.6874316939890714</v>
      </c>
      <c r="P18" s="1"/>
    </row>
    <row r="19" spans="1:16" s="25" customFormat="1" ht="15" x14ac:dyDescent="0.25">
      <c r="A19" s="26"/>
      <c r="B19" s="72">
        <v>41706</v>
      </c>
      <c r="C19" s="100" t="s">
        <v>32</v>
      </c>
      <c r="D19" s="19">
        <v>5</v>
      </c>
      <c r="E19" s="19">
        <v>8</v>
      </c>
      <c r="F19" s="81" t="s">
        <v>33</v>
      </c>
      <c r="G19" s="84">
        <v>4.0999999999999996</v>
      </c>
      <c r="H19" s="20">
        <v>9.5</v>
      </c>
      <c r="I19" s="21"/>
      <c r="J19" s="28">
        <v>2</v>
      </c>
      <c r="K19" s="21">
        <f t="shared" si="0"/>
        <v>1.2</v>
      </c>
      <c r="L19" s="23"/>
      <c r="M19" s="93">
        <f t="shared" si="2"/>
        <v>29.680000000000003</v>
      </c>
      <c r="N19" s="107">
        <f t="shared" si="3"/>
        <v>19.499999999999996</v>
      </c>
      <c r="O19" s="24">
        <f t="shared" si="1"/>
        <v>1.5220512820512826</v>
      </c>
      <c r="P19" s="1"/>
    </row>
    <row r="20" spans="1:16" s="25" customFormat="1" ht="15" x14ac:dyDescent="0.25">
      <c r="A20" s="26"/>
      <c r="B20" s="72">
        <v>41706</v>
      </c>
      <c r="C20" s="100" t="s">
        <v>32</v>
      </c>
      <c r="D20" s="19">
        <v>6</v>
      </c>
      <c r="E20" s="19">
        <v>3</v>
      </c>
      <c r="F20" s="81" t="s">
        <v>34</v>
      </c>
      <c r="G20" s="84">
        <v>3.8</v>
      </c>
      <c r="H20" s="20">
        <v>5</v>
      </c>
      <c r="I20" s="21"/>
      <c r="J20" s="27"/>
      <c r="K20" s="21">
        <f t="shared" si="0"/>
        <v>1.3</v>
      </c>
      <c r="L20" s="23"/>
      <c r="M20" s="93">
        <f t="shared" si="2"/>
        <v>28.380000000000003</v>
      </c>
      <c r="N20" s="107">
        <f t="shared" si="3"/>
        <v>20.799999999999997</v>
      </c>
      <c r="O20" s="24">
        <f t="shared" si="1"/>
        <v>1.3644230769230772</v>
      </c>
      <c r="P20" s="1"/>
    </row>
    <row r="21" spans="1:16" s="25" customFormat="1" ht="15" x14ac:dyDescent="0.25">
      <c r="A21" s="26"/>
      <c r="B21" s="72">
        <v>41706</v>
      </c>
      <c r="C21" s="100" t="s">
        <v>32</v>
      </c>
      <c r="D21" s="19">
        <v>8</v>
      </c>
      <c r="E21" s="19">
        <v>12</v>
      </c>
      <c r="F21" s="81" t="s">
        <v>35</v>
      </c>
      <c r="G21" s="84">
        <v>5.3</v>
      </c>
      <c r="H21" s="20">
        <v>10</v>
      </c>
      <c r="I21" s="21"/>
      <c r="J21" s="27"/>
      <c r="K21" s="21">
        <f t="shared" si="0"/>
        <v>0.9</v>
      </c>
      <c r="L21" s="23"/>
      <c r="M21" s="93">
        <f t="shared" si="2"/>
        <v>27.480000000000004</v>
      </c>
      <c r="N21" s="107">
        <f t="shared" si="3"/>
        <v>21.699999999999996</v>
      </c>
      <c r="O21" s="24">
        <f t="shared" si="1"/>
        <v>1.2663594470046087</v>
      </c>
      <c r="P21" s="1"/>
    </row>
    <row r="22" spans="1:16" s="25" customFormat="1" ht="15" x14ac:dyDescent="0.25">
      <c r="A22" s="26"/>
      <c r="B22" s="72">
        <v>41708</v>
      </c>
      <c r="C22" s="100" t="s">
        <v>36</v>
      </c>
      <c r="D22" s="19">
        <v>4</v>
      </c>
      <c r="E22" s="19">
        <v>5</v>
      </c>
      <c r="F22" s="81" t="s">
        <v>37</v>
      </c>
      <c r="G22" s="84">
        <v>5.5</v>
      </c>
      <c r="H22" s="20">
        <v>9</v>
      </c>
      <c r="I22" s="21">
        <v>8.5</v>
      </c>
      <c r="J22" s="22">
        <v>1</v>
      </c>
      <c r="K22" s="21">
        <f t="shared" si="0"/>
        <v>0.9</v>
      </c>
      <c r="L22" s="23">
        <f>K22*I22</f>
        <v>7.65</v>
      </c>
      <c r="M22" s="93">
        <f t="shared" si="2"/>
        <v>34.230000000000004</v>
      </c>
      <c r="N22" s="107">
        <f t="shared" si="3"/>
        <v>22.599999999999994</v>
      </c>
      <c r="O22" s="24">
        <f t="shared" si="1"/>
        <v>1.5146017699115051</v>
      </c>
      <c r="P22" s="1"/>
    </row>
    <row r="23" spans="1:16" s="25" customFormat="1" ht="15" x14ac:dyDescent="0.25">
      <c r="A23" s="26"/>
      <c r="B23" s="72">
        <v>41708</v>
      </c>
      <c r="C23" s="100" t="s">
        <v>36</v>
      </c>
      <c r="D23" s="19">
        <v>4</v>
      </c>
      <c r="E23" s="19">
        <v>8</v>
      </c>
      <c r="F23" s="81" t="s">
        <v>38</v>
      </c>
      <c r="G23" s="84">
        <v>5.5</v>
      </c>
      <c r="H23" s="20">
        <v>11</v>
      </c>
      <c r="I23" s="21"/>
      <c r="J23" s="27"/>
      <c r="K23" s="21">
        <f t="shared" si="0"/>
        <v>0.9</v>
      </c>
      <c r="L23" s="23"/>
      <c r="M23" s="93">
        <f t="shared" si="2"/>
        <v>33.330000000000005</v>
      </c>
      <c r="N23" s="107">
        <f t="shared" si="3"/>
        <v>23.499999999999993</v>
      </c>
      <c r="O23" s="24">
        <f t="shared" si="1"/>
        <v>1.4182978723404263</v>
      </c>
      <c r="P23" s="1"/>
    </row>
    <row r="24" spans="1:16" s="25" customFormat="1" ht="15" x14ac:dyDescent="0.25">
      <c r="A24" s="26"/>
      <c r="B24" s="72">
        <v>41708</v>
      </c>
      <c r="C24" s="100" t="s">
        <v>36</v>
      </c>
      <c r="D24" s="19">
        <v>6</v>
      </c>
      <c r="E24" s="19">
        <v>12</v>
      </c>
      <c r="F24" s="81" t="s">
        <v>39</v>
      </c>
      <c r="G24" s="84">
        <v>3.3</v>
      </c>
      <c r="H24" s="20">
        <v>17</v>
      </c>
      <c r="I24" s="21"/>
      <c r="J24" s="27"/>
      <c r="K24" s="21">
        <f t="shared" si="0"/>
        <v>1.5</v>
      </c>
      <c r="L24" s="23"/>
      <c r="M24" s="93">
        <f t="shared" si="2"/>
        <v>31.830000000000005</v>
      </c>
      <c r="N24" s="107">
        <f t="shared" si="3"/>
        <v>24.999999999999993</v>
      </c>
      <c r="O24" s="24">
        <f t="shared" si="1"/>
        <v>1.2732000000000006</v>
      </c>
      <c r="P24" s="1"/>
    </row>
    <row r="25" spans="1:16" s="25" customFormat="1" ht="15" x14ac:dyDescent="0.25">
      <c r="A25" s="26"/>
      <c r="B25" s="72">
        <v>41708</v>
      </c>
      <c r="C25" s="100" t="s">
        <v>36</v>
      </c>
      <c r="D25" s="19">
        <v>6</v>
      </c>
      <c r="E25" s="19">
        <v>2</v>
      </c>
      <c r="F25" s="81" t="s">
        <v>40</v>
      </c>
      <c r="G25" s="84">
        <v>5.7</v>
      </c>
      <c r="H25" s="20">
        <v>9</v>
      </c>
      <c r="I25" s="21">
        <v>7</v>
      </c>
      <c r="J25" s="22">
        <v>1</v>
      </c>
      <c r="K25" s="21">
        <f t="shared" si="0"/>
        <v>0.9</v>
      </c>
      <c r="L25" s="23">
        <f>K25*I25</f>
        <v>6.3</v>
      </c>
      <c r="M25" s="93">
        <f t="shared" si="2"/>
        <v>37.230000000000004</v>
      </c>
      <c r="N25" s="107">
        <f t="shared" si="3"/>
        <v>25.899999999999991</v>
      </c>
      <c r="O25" s="24">
        <f t="shared" si="1"/>
        <v>1.4374517374517382</v>
      </c>
      <c r="P25" s="1"/>
    </row>
    <row r="26" spans="1:16" s="25" customFormat="1" ht="15" x14ac:dyDescent="0.25">
      <c r="A26" s="26"/>
      <c r="B26" s="72">
        <v>41708</v>
      </c>
      <c r="C26" s="100" t="s">
        <v>36</v>
      </c>
      <c r="D26" s="19">
        <v>7</v>
      </c>
      <c r="E26" s="19">
        <v>7</v>
      </c>
      <c r="F26" s="81" t="s">
        <v>41</v>
      </c>
      <c r="G26" s="84">
        <v>1.9</v>
      </c>
      <c r="H26" s="20">
        <v>3.7</v>
      </c>
      <c r="I26" s="21"/>
      <c r="J26" s="28">
        <v>2</v>
      </c>
      <c r="K26" s="21">
        <f t="shared" si="0"/>
        <v>2.6</v>
      </c>
      <c r="L26" s="23"/>
      <c r="M26" s="93">
        <f t="shared" si="2"/>
        <v>34.630000000000003</v>
      </c>
      <c r="N26" s="107">
        <f t="shared" si="3"/>
        <v>28.499999999999993</v>
      </c>
      <c r="O26" s="24">
        <f t="shared" si="1"/>
        <v>1.2150877192982461</v>
      </c>
      <c r="P26" s="1"/>
    </row>
    <row r="27" spans="1:16" s="25" customFormat="1" ht="15" x14ac:dyDescent="0.25">
      <c r="A27" s="26"/>
      <c r="B27" s="72">
        <v>41708</v>
      </c>
      <c r="C27" s="100" t="s">
        <v>23</v>
      </c>
      <c r="D27" s="19">
        <v>8</v>
      </c>
      <c r="E27" s="19">
        <v>9</v>
      </c>
      <c r="F27" s="81" t="s">
        <v>42</v>
      </c>
      <c r="G27" s="84">
        <v>5.5</v>
      </c>
      <c r="H27" s="20">
        <v>5.5</v>
      </c>
      <c r="I27" s="21"/>
      <c r="J27" s="27"/>
      <c r="K27" s="21">
        <f t="shared" si="0"/>
        <v>0.9</v>
      </c>
      <c r="L27" s="23"/>
      <c r="M27" s="93">
        <f t="shared" si="2"/>
        <v>33.730000000000004</v>
      </c>
      <c r="N27" s="107">
        <f t="shared" si="3"/>
        <v>29.399999999999991</v>
      </c>
      <c r="O27" s="24">
        <f t="shared" si="1"/>
        <v>1.1472789115646262</v>
      </c>
      <c r="P27" s="1"/>
    </row>
    <row r="28" spans="1:16" s="25" customFormat="1" ht="15" x14ac:dyDescent="0.25">
      <c r="A28" s="26"/>
      <c r="B28" s="72">
        <v>41708</v>
      </c>
      <c r="C28" s="100" t="s">
        <v>23</v>
      </c>
      <c r="D28" s="19">
        <v>8</v>
      </c>
      <c r="E28" s="19">
        <v>3</v>
      </c>
      <c r="F28" s="81" t="s">
        <v>43</v>
      </c>
      <c r="G28" s="84">
        <v>5.9</v>
      </c>
      <c r="H28" s="20">
        <v>10</v>
      </c>
      <c r="I28" s="21"/>
      <c r="J28" s="27"/>
      <c r="K28" s="21">
        <f t="shared" si="0"/>
        <v>0.8</v>
      </c>
      <c r="L28" s="23"/>
      <c r="M28" s="93">
        <f t="shared" si="2"/>
        <v>32.930000000000007</v>
      </c>
      <c r="N28" s="107">
        <f t="shared" si="3"/>
        <v>30.199999999999992</v>
      </c>
      <c r="O28" s="24">
        <f t="shared" si="1"/>
        <v>1.090397350993378</v>
      </c>
      <c r="P28" s="1"/>
    </row>
    <row r="29" spans="1:16" s="25" customFormat="1" ht="15" x14ac:dyDescent="0.25">
      <c r="A29" s="26"/>
      <c r="B29" s="72">
        <v>41708</v>
      </c>
      <c r="C29" s="100" t="s">
        <v>23</v>
      </c>
      <c r="D29" s="19">
        <v>9</v>
      </c>
      <c r="E29" s="19">
        <v>3</v>
      </c>
      <c r="F29" s="81" t="s">
        <v>44</v>
      </c>
      <c r="G29" s="84">
        <v>3</v>
      </c>
      <c r="H29" s="20">
        <v>8.5</v>
      </c>
      <c r="I29" s="21"/>
      <c r="J29" s="27"/>
      <c r="K29" s="21">
        <f t="shared" si="0"/>
        <v>1.7</v>
      </c>
      <c r="L29" s="23"/>
      <c r="M29" s="93">
        <f t="shared" si="2"/>
        <v>31.230000000000008</v>
      </c>
      <c r="N29" s="107">
        <f t="shared" si="3"/>
        <v>31.899999999999991</v>
      </c>
      <c r="O29" s="24">
        <f t="shared" si="1"/>
        <v>0.97899686520376228</v>
      </c>
      <c r="P29" s="1"/>
    </row>
    <row r="30" spans="1:16" s="25" customFormat="1" ht="15" x14ac:dyDescent="0.25">
      <c r="A30" s="26"/>
      <c r="B30" s="72">
        <v>41710</v>
      </c>
      <c r="C30" s="100" t="s">
        <v>45</v>
      </c>
      <c r="D30" s="19">
        <v>5</v>
      </c>
      <c r="E30" s="19">
        <v>5</v>
      </c>
      <c r="F30" s="81" t="s">
        <v>46</v>
      </c>
      <c r="G30" s="84">
        <v>4.4000000000000004</v>
      </c>
      <c r="H30" s="20">
        <v>10</v>
      </c>
      <c r="I30" s="21"/>
      <c r="J30" s="27"/>
      <c r="K30" s="21">
        <f t="shared" si="0"/>
        <v>1.1000000000000001</v>
      </c>
      <c r="L30" s="23"/>
      <c r="M30" s="93">
        <f t="shared" si="2"/>
        <v>30.130000000000006</v>
      </c>
      <c r="N30" s="107">
        <f t="shared" si="3"/>
        <v>32.999999999999993</v>
      </c>
      <c r="O30" s="24">
        <f t="shared" si="1"/>
        <v>0.91303030303030341</v>
      </c>
      <c r="P30" s="1"/>
    </row>
    <row r="31" spans="1:16" s="25" customFormat="1" ht="15" x14ac:dyDescent="0.25">
      <c r="A31" s="26"/>
      <c r="B31" s="72">
        <v>41710</v>
      </c>
      <c r="C31" s="100" t="s">
        <v>47</v>
      </c>
      <c r="D31" s="19">
        <v>6</v>
      </c>
      <c r="E31" s="19">
        <v>11</v>
      </c>
      <c r="F31" s="81" t="s">
        <v>48</v>
      </c>
      <c r="G31" s="84">
        <v>3.9</v>
      </c>
      <c r="H31" s="20">
        <v>13</v>
      </c>
      <c r="I31" s="21"/>
      <c r="J31" s="27"/>
      <c r="K31" s="21">
        <f t="shared" si="0"/>
        <v>1.3</v>
      </c>
      <c r="L31" s="23"/>
      <c r="M31" s="93">
        <f t="shared" si="2"/>
        <v>28.830000000000005</v>
      </c>
      <c r="N31" s="107">
        <f t="shared" si="3"/>
        <v>34.29999999999999</v>
      </c>
      <c r="O31" s="24">
        <f t="shared" si="1"/>
        <v>0.84052478134110831</v>
      </c>
      <c r="P31" s="1"/>
    </row>
    <row r="32" spans="1:16" s="25" customFormat="1" ht="15" x14ac:dyDescent="0.25">
      <c r="A32" s="26"/>
      <c r="B32" s="72">
        <v>41710</v>
      </c>
      <c r="C32" s="100" t="s">
        <v>47</v>
      </c>
      <c r="D32" s="19">
        <v>6</v>
      </c>
      <c r="E32" s="19">
        <v>4</v>
      </c>
      <c r="F32" s="81" t="s">
        <v>49</v>
      </c>
      <c r="G32" s="84">
        <v>4.5999999999999996</v>
      </c>
      <c r="H32" s="20">
        <v>11</v>
      </c>
      <c r="I32" s="21"/>
      <c r="J32" s="27"/>
      <c r="K32" s="21">
        <f t="shared" si="0"/>
        <v>1.1000000000000001</v>
      </c>
      <c r="L32" s="23"/>
      <c r="M32" s="93">
        <f t="shared" si="2"/>
        <v>27.730000000000004</v>
      </c>
      <c r="N32" s="107">
        <f t="shared" si="3"/>
        <v>35.399999999999991</v>
      </c>
      <c r="O32" s="24">
        <f t="shared" si="1"/>
        <v>0.78333333333333366</v>
      </c>
      <c r="P32" s="1"/>
    </row>
    <row r="33" spans="1:16" s="25" customFormat="1" ht="15" x14ac:dyDescent="0.25">
      <c r="A33" s="26"/>
      <c r="B33" s="72">
        <v>41710</v>
      </c>
      <c r="C33" s="100" t="s">
        <v>47</v>
      </c>
      <c r="D33" s="19">
        <v>6</v>
      </c>
      <c r="E33" s="19">
        <v>3</v>
      </c>
      <c r="F33" s="81" t="s">
        <v>50</v>
      </c>
      <c r="G33" s="84">
        <v>5.6</v>
      </c>
      <c r="H33" s="20">
        <v>11</v>
      </c>
      <c r="I33" s="21"/>
      <c r="J33" s="27"/>
      <c r="K33" s="21">
        <f t="shared" si="0"/>
        <v>0.9</v>
      </c>
      <c r="L33" s="23"/>
      <c r="M33" s="93">
        <f t="shared" si="2"/>
        <v>26.830000000000005</v>
      </c>
      <c r="N33" s="107">
        <f t="shared" si="3"/>
        <v>36.29999999999999</v>
      </c>
      <c r="O33" s="24">
        <f t="shared" si="1"/>
        <v>0.73911845730027581</v>
      </c>
      <c r="P33" s="1"/>
    </row>
    <row r="34" spans="1:16" s="25" customFormat="1" ht="15" x14ac:dyDescent="0.25">
      <c r="A34" s="26"/>
      <c r="B34" s="72">
        <v>41710</v>
      </c>
      <c r="C34" s="100" t="s">
        <v>45</v>
      </c>
      <c r="D34" s="19">
        <v>6</v>
      </c>
      <c r="E34" s="19">
        <v>4</v>
      </c>
      <c r="F34" s="81" t="s">
        <v>51</v>
      </c>
      <c r="G34" s="84">
        <v>2.9</v>
      </c>
      <c r="H34" s="20">
        <v>3.8</v>
      </c>
      <c r="I34" s="21"/>
      <c r="J34" s="27"/>
      <c r="K34" s="21">
        <f t="shared" si="0"/>
        <v>1.7</v>
      </c>
      <c r="L34" s="23"/>
      <c r="M34" s="93">
        <f t="shared" si="2"/>
        <v>25.130000000000006</v>
      </c>
      <c r="N34" s="107">
        <f t="shared" si="3"/>
        <v>37.999999999999993</v>
      </c>
      <c r="O34" s="24">
        <f t="shared" si="1"/>
        <v>0.66131578947368452</v>
      </c>
      <c r="P34" s="1"/>
    </row>
    <row r="35" spans="1:16" s="25" customFormat="1" ht="15" x14ac:dyDescent="0.25">
      <c r="A35" s="26"/>
      <c r="B35" s="72">
        <v>41710</v>
      </c>
      <c r="C35" s="100" t="s">
        <v>45</v>
      </c>
      <c r="D35" s="19">
        <v>6</v>
      </c>
      <c r="E35" s="19">
        <v>3</v>
      </c>
      <c r="F35" s="81" t="s">
        <v>52</v>
      </c>
      <c r="G35" s="84">
        <v>3.2</v>
      </c>
      <c r="H35" s="20">
        <v>9.5</v>
      </c>
      <c r="I35" s="21">
        <v>9.08</v>
      </c>
      <c r="J35" s="22">
        <v>1</v>
      </c>
      <c r="K35" s="21">
        <f t="shared" si="0"/>
        <v>1.6</v>
      </c>
      <c r="L35" s="23">
        <f>K35*I35</f>
        <v>14.528</v>
      </c>
      <c r="M35" s="93">
        <f t="shared" si="2"/>
        <v>38.058000000000007</v>
      </c>
      <c r="N35" s="107">
        <f t="shared" si="3"/>
        <v>39.599999999999994</v>
      </c>
      <c r="O35" s="24">
        <f t="shared" si="1"/>
        <v>0.96106060606060639</v>
      </c>
      <c r="P35" s="1"/>
    </row>
    <row r="36" spans="1:16" s="25" customFormat="1" ht="15" x14ac:dyDescent="0.25">
      <c r="A36" s="26"/>
      <c r="B36" s="72">
        <v>41710</v>
      </c>
      <c r="C36" s="100" t="s">
        <v>17</v>
      </c>
      <c r="D36" s="19">
        <v>6</v>
      </c>
      <c r="E36" s="19">
        <v>10</v>
      </c>
      <c r="F36" s="81" t="s">
        <v>53</v>
      </c>
      <c r="G36" s="84">
        <v>3.8</v>
      </c>
      <c r="H36" s="20">
        <v>4</v>
      </c>
      <c r="I36" s="21"/>
      <c r="J36" s="28">
        <v>2</v>
      </c>
      <c r="K36" s="21">
        <f t="shared" si="0"/>
        <v>1.3</v>
      </c>
      <c r="L36" s="23"/>
      <c r="M36" s="93">
        <f t="shared" si="2"/>
        <v>36.75800000000001</v>
      </c>
      <c r="N36" s="107">
        <f t="shared" si="3"/>
        <v>40.899999999999991</v>
      </c>
      <c r="O36" s="24">
        <f t="shared" si="1"/>
        <v>0.89872860635696861</v>
      </c>
      <c r="P36" s="1"/>
    </row>
    <row r="37" spans="1:16" s="25" customFormat="1" ht="15" x14ac:dyDescent="0.25">
      <c r="A37" s="26"/>
      <c r="B37" s="72">
        <v>41710</v>
      </c>
      <c r="C37" s="100" t="s">
        <v>17</v>
      </c>
      <c r="D37" s="19">
        <v>6</v>
      </c>
      <c r="E37" s="19">
        <v>8</v>
      </c>
      <c r="F37" s="81" t="s">
        <v>54</v>
      </c>
      <c r="G37" s="84">
        <v>4.0999999999999996</v>
      </c>
      <c r="H37" s="20">
        <v>8.5</v>
      </c>
      <c r="I37" s="21">
        <v>6.91</v>
      </c>
      <c r="J37" s="22">
        <v>1</v>
      </c>
      <c r="K37" s="21">
        <f t="shared" si="0"/>
        <v>1.2</v>
      </c>
      <c r="L37" s="23">
        <f>K37*I37</f>
        <v>8.2919999999999998</v>
      </c>
      <c r="M37" s="93">
        <f t="shared" si="2"/>
        <v>43.850000000000009</v>
      </c>
      <c r="N37" s="107">
        <f t="shared" si="3"/>
        <v>42.099999999999994</v>
      </c>
      <c r="O37" s="24">
        <f t="shared" si="1"/>
        <v>1.0415676959619955</v>
      </c>
      <c r="P37" s="1"/>
    </row>
    <row r="38" spans="1:16" s="25" customFormat="1" ht="15" x14ac:dyDescent="0.25">
      <c r="A38" s="26"/>
      <c r="B38" s="72">
        <v>41710</v>
      </c>
      <c r="C38" s="100" t="s">
        <v>47</v>
      </c>
      <c r="D38" s="19">
        <v>7</v>
      </c>
      <c r="E38" s="19">
        <v>3</v>
      </c>
      <c r="F38" s="81" t="s">
        <v>55</v>
      </c>
      <c r="G38" s="84">
        <v>4.4000000000000004</v>
      </c>
      <c r="H38" s="20">
        <v>8.5</v>
      </c>
      <c r="I38" s="21"/>
      <c r="J38" s="27"/>
      <c r="K38" s="21">
        <f t="shared" si="0"/>
        <v>1.1000000000000001</v>
      </c>
      <c r="L38" s="23"/>
      <c r="M38" s="93">
        <f t="shared" si="2"/>
        <v>42.750000000000007</v>
      </c>
      <c r="N38" s="107">
        <f t="shared" si="3"/>
        <v>43.199999999999996</v>
      </c>
      <c r="O38" s="24">
        <f t="shared" si="1"/>
        <v>0.98958333333333359</v>
      </c>
      <c r="P38" s="1"/>
    </row>
    <row r="39" spans="1:16" s="25" customFormat="1" ht="15" x14ac:dyDescent="0.25">
      <c r="A39" s="26"/>
      <c r="B39" s="72">
        <v>41710</v>
      </c>
      <c r="C39" s="100" t="s">
        <v>47</v>
      </c>
      <c r="D39" s="19">
        <v>7</v>
      </c>
      <c r="E39" s="19">
        <v>1</v>
      </c>
      <c r="F39" s="81" t="s">
        <v>56</v>
      </c>
      <c r="G39" s="84">
        <v>5.3</v>
      </c>
      <c r="H39" s="20">
        <v>13</v>
      </c>
      <c r="I39" s="21"/>
      <c r="J39" s="28">
        <v>2</v>
      </c>
      <c r="K39" s="21">
        <f t="shared" si="0"/>
        <v>0.9</v>
      </c>
      <c r="L39" s="23"/>
      <c r="M39" s="93">
        <f t="shared" si="2"/>
        <v>41.850000000000009</v>
      </c>
      <c r="N39" s="107">
        <f t="shared" si="3"/>
        <v>44.099999999999994</v>
      </c>
      <c r="O39" s="24">
        <f t="shared" si="1"/>
        <v>0.94897959183673497</v>
      </c>
      <c r="P39" s="1"/>
    </row>
    <row r="40" spans="1:16" s="25" customFormat="1" ht="15" x14ac:dyDescent="0.25">
      <c r="A40" s="26"/>
      <c r="B40" s="72">
        <v>41710</v>
      </c>
      <c r="C40" s="100" t="s">
        <v>17</v>
      </c>
      <c r="D40" s="19">
        <v>8</v>
      </c>
      <c r="E40" s="19">
        <v>10</v>
      </c>
      <c r="F40" s="81" t="s">
        <v>57</v>
      </c>
      <c r="G40" s="84">
        <v>3.8</v>
      </c>
      <c r="H40" s="20">
        <v>5</v>
      </c>
      <c r="I40" s="21"/>
      <c r="J40" s="27"/>
      <c r="K40" s="21">
        <f t="shared" si="0"/>
        <v>1.3</v>
      </c>
      <c r="L40" s="23"/>
      <c r="M40" s="93">
        <f t="shared" si="2"/>
        <v>40.550000000000011</v>
      </c>
      <c r="N40" s="107">
        <f t="shared" si="3"/>
        <v>45.399999999999991</v>
      </c>
      <c r="O40" s="24">
        <f t="shared" si="1"/>
        <v>0.89317180616740133</v>
      </c>
      <c r="P40" s="1"/>
    </row>
    <row r="41" spans="1:16" s="25" customFormat="1" ht="15" x14ac:dyDescent="0.25">
      <c r="A41" s="26"/>
      <c r="B41" s="72">
        <v>41710</v>
      </c>
      <c r="C41" s="100" t="s">
        <v>17</v>
      </c>
      <c r="D41" s="19">
        <v>8</v>
      </c>
      <c r="E41" s="19">
        <v>12</v>
      </c>
      <c r="F41" s="81" t="s">
        <v>58</v>
      </c>
      <c r="G41" s="84">
        <v>4.9000000000000004</v>
      </c>
      <c r="H41" s="20">
        <v>8.5</v>
      </c>
      <c r="I41" s="21"/>
      <c r="J41" s="27"/>
      <c r="K41" s="21">
        <f t="shared" si="0"/>
        <v>1</v>
      </c>
      <c r="L41" s="23"/>
      <c r="M41" s="93">
        <f t="shared" si="2"/>
        <v>39.550000000000011</v>
      </c>
      <c r="N41" s="107">
        <f t="shared" si="3"/>
        <v>46.399999999999991</v>
      </c>
      <c r="O41" s="24">
        <f t="shared" si="1"/>
        <v>0.85237068965517282</v>
      </c>
      <c r="P41" s="1"/>
    </row>
    <row r="42" spans="1:16" s="25" customFormat="1" ht="15" x14ac:dyDescent="0.25">
      <c r="A42" s="26"/>
      <c r="B42" s="72">
        <v>41710</v>
      </c>
      <c r="C42" s="100" t="s">
        <v>17</v>
      </c>
      <c r="D42" s="19">
        <v>8</v>
      </c>
      <c r="E42" s="19">
        <v>1</v>
      </c>
      <c r="F42" s="81" t="s">
        <v>59</v>
      </c>
      <c r="G42" s="84">
        <v>5.4</v>
      </c>
      <c r="H42" s="20">
        <v>10</v>
      </c>
      <c r="I42" s="21"/>
      <c r="J42" s="28">
        <v>2</v>
      </c>
      <c r="K42" s="21">
        <f t="shared" si="0"/>
        <v>0.9</v>
      </c>
      <c r="L42" s="23"/>
      <c r="M42" s="93">
        <f t="shared" si="2"/>
        <v>38.650000000000013</v>
      </c>
      <c r="N42" s="107">
        <f t="shared" si="3"/>
        <v>47.29999999999999</v>
      </c>
      <c r="O42" s="24">
        <f t="shared" si="1"/>
        <v>0.81712473572938737</v>
      </c>
      <c r="P42" s="1"/>
    </row>
    <row r="43" spans="1:16" s="25" customFormat="1" ht="15" x14ac:dyDescent="0.25">
      <c r="A43" s="26"/>
      <c r="B43" s="72">
        <v>41713</v>
      </c>
      <c r="C43" s="100" t="s">
        <v>60</v>
      </c>
      <c r="D43" s="19">
        <v>1</v>
      </c>
      <c r="E43" s="19">
        <v>3</v>
      </c>
      <c r="F43" s="81" t="s">
        <v>61</v>
      </c>
      <c r="G43" s="84">
        <v>5.8</v>
      </c>
      <c r="H43" s="20">
        <v>36</v>
      </c>
      <c r="I43" s="21"/>
      <c r="J43" s="27"/>
      <c r="K43" s="21">
        <f t="shared" si="0"/>
        <v>0.9</v>
      </c>
      <c r="L43" s="23"/>
      <c r="M43" s="93">
        <f t="shared" si="2"/>
        <v>37.750000000000014</v>
      </c>
      <c r="N43" s="107">
        <f t="shared" si="3"/>
        <v>48.199999999999989</v>
      </c>
      <c r="O43" s="24">
        <f t="shared" si="1"/>
        <v>0.7831950207468884</v>
      </c>
      <c r="P43" s="1"/>
    </row>
    <row r="44" spans="1:16" s="25" customFormat="1" ht="15" x14ac:dyDescent="0.25">
      <c r="A44" s="26"/>
      <c r="B44" s="72">
        <v>41713</v>
      </c>
      <c r="C44" s="100" t="s">
        <v>60</v>
      </c>
      <c r="D44" s="19">
        <v>3</v>
      </c>
      <c r="E44" s="19">
        <v>2</v>
      </c>
      <c r="F44" s="81" t="s">
        <v>62</v>
      </c>
      <c r="G44" s="84">
        <v>4.0999999999999996</v>
      </c>
      <c r="H44" s="20">
        <v>6.5</v>
      </c>
      <c r="I44" s="21"/>
      <c r="J44" s="27"/>
      <c r="K44" s="21">
        <f t="shared" si="0"/>
        <v>1.2</v>
      </c>
      <c r="L44" s="23"/>
      <c r="M44" s="93">
        <f t="shared" si="2"/>
        <v>36.550000000000011</v>
      </c>
      <c r="N44" s="107">
        <f t="shared" si="3"/>
        <v>49.399999999999991</v>
      </c>
      <c r="O44" s="24">
        <f t="shared" si="1"/>
        <v>0.73987854251012186</v>
      </c>
      <c r="P44" s="1"/>
    </row>
    <row r="45" spans="1:16" s="25" customFormat="1" ht="15" x14ac:dyDescent="0.25">
      <c r="A45" s="26"/>
      <c r="B45" s="72">
        <v>41713</v>
      </c>
      <c r="C45" s="100" t="s">
        <v>60</v>
      </c>
      <c r="D45" s="19">
        <v>3</v>
      </c>
      <c r="E45" s="19">
        <v>4</v>
      </c>
      <c r="F45" s="81" t="s">
        <v>63</v>
      </c>
      <c r="G45" s="84">
        <v>4.5999999999999996</v>
      </c>
      <c r="H45" s="20">
        <v>7</v>
      </c>
      <c r="I45" s="21"/>
      <c r="J45" s="28">
        <v>2</v>
      </c>
      <c r="K45" s="21">
        <f t="shared" si="0"/>
        <v>1.1000000000000001</v>
      </c>
      <c r="L45" s="23"/>
      <c r="M45" s="93">
        <f t="shared" si="2"/>
        <v>35.45000000000001</v>
      </c>
      <c r="N45" s="107">
        <f t="shared" si="3"/>
        <v>50.499999999999993</v>
      </c>
      <c r="O45" s="24">
        <f t="shared" si="1"/>
        <v>0.70198019801980227</v>
      </c>
      <c r="P45" s="1"/>
    </row>
    <row r="46" spans="1:16" s="25" customFormat="1" ht="15" x14ac:dyDescent="0.25">
      <c r="A46" s="26"/>
      <c r="B46" s="72">
        <v>41713</v>
      </c>
      <c r="C46" s="100" t="s">
        <v>64</v>
      </c>
      <c r="D46" s="19">
        <v>4</v>
      </c>
      <c r="E46" s="19">
        <v>6</v>
      </c>
      <c r="F46" s="81" t="s">
        <v>65</v>
      </c>
      <c r="G46" s="84">
        <v>3.3</v>
      </c>
      <c r="H46" s="20">
        <v>13</v>
      </c>
      <c r="I46" s="21"/>
      <c r="J46" s="27"/>
      <c r="K46" s="21">
        <f t="shared" si="0"/>
        <v>1.5</v>
      </c>
      <c r="L46" s="23"/>
      <c r="M46" s="93">
        <f t="shared" si="2"/>
        <v>33.95000000000001</v>
      </c>
      <c r="N46" s="107">
        <f t="shared" si="3"/>
        <v>51.999999999999993</v>
      </c>
      <c r="O46" s="24">
        <f t="shared" si="1"/>
        <v>0.65288461538461562</v>
      </c>
      <c r="P46" s="1"/>
    </row>
    <row r="47" spans="1:16" s="25" customFormat="1" ht="15" x14ac:dyDescent="0.25">
      <c r="A47" s="26"/>
      <c r="B47" s="72">
        <v>41713</v>
      </c>
      <c r="C47" s="100" t="s">
        <v>64</v>
      </c>
      <c r="D47" s="19">
        <v>4</v>
      </c>
      <c r="E47" s="19">
        <v>4</v>
      </c>
      <c r="F47" s="81" t="s">
        <v>66</v>
      </c>
      <c r="G47" s="84">
        <v>4</v>
      </c>
      <c r="H47" s="20">
        <v>5</v>
      </c>
      <c r="I47" s="21"/>
      <c r="J47" s="27"/>
      <c r="K47" s="21">
        <f t="shared" si="0"/>
        <v>1.3</v>
      </c>
      <c r="L47" s="23"/>
      <c r="M47" s="93">
        <f t="shared" si="2"/>
        <v>32.650000000000013</v>
      </c>
      <c r="N47" s="107">
        <f t="shared" si="3"/>
        <v>53.29999999999999</v>
      </c>
      <c r="O47" s="24">
        <f t="shared" si="1"/>
        <v>0.6125703564727959</v>
      </c>
      <c r="P47" s="1"/>
    </row>
    <row r="48" spans="1:16" s="25" customFormat="1" ht="15" x14ac:dyDescent="0.25">
      <c r="A48" s="26"/>
      <c r="B48" s="72">
        <v>41713</v>
      </c>
      <c r="C48" s="100" t="s">
        <v>64</v>
      </c>
      <c r="D48" s="19">
        <v>5</v>
      </c>
      <c r="E48" s="19">
        <v>4</v>
      </c>
      <c r="F48" s="81" t="s">
        <v>67</v>
      </c>
      <c r="G48" s="84">
        <v>3.3</v>
      </c>
      <c r="H48" s="20">
        <v>6.5</v>
      </c>
      <c r="I48" s="21"/>
      <c r="J48" s="27"/>
      <c r="K48" s="21">
        <f t="shared" si="0"/>
        <v>1.5</v>
      </c>
      <c r="L48" s="23"/>
      <c r="M48" s="93">
        <f t="shared" si="2"/>
        <v>31.150000000000013</v>
      </c>
      <c r="N48" s="107">
        <f t="shared" si="3"/>
        <v>54.79999999999999</v>
      </c>
      <c r="O48" s="24">
        <f t="shared" si="1"/>
        <v>0.56843065693430694</v>
      </c>
      <c r="P48" s="1"/>
    </row>
    <row r="49" spans="1:16" s="25" customFormat="1" ht="15" x14ac:dyDescent="0.25">
      <c r="A49" s="26"/>
      <c r="B49" s="72">
        <v>41713</v>
      </c>
      <c r="C49" s="100" t="s">
        <v>68</v>
      </c>
      <c r="D49" s="19">
        <v>5</v>
      </c>
      <c r="E49" s="19">
        <v>3</v>
      </c>
      <c r="F49" s="81" t="s">
        <v>69</v>
      </c>
      <c r="G49" s="84">
        <v>3</v>
      </c>
      <c r="H49" s="20">
        <v>4.8</v>
      </c>
      <c r="I49" s="21">
        <v>4.4000000000000004</v>
      </c>
      <c r="J49" s="22">
        <v>1</v>
      </c>
      <c r="K49" s="21">
        <f t="shared" si="0"/>
        <v>1.7</v>
      </c>
      <c r="L49" s="23">
        <f>K49*I49</f>
        <v>7.48</v>
      </c>
      <c r="M49" s="93">
        <f t="shared" si="2"/>
        <v>36.930000000000014</v>
      </c>
      <c r="N49" s="107">
        <f t="shared" si="3"/>
        <v>56.499999999999993</v>
      </c>
      <c r="O49" s="24">
        <f t="shared" si="1"/>
        <v>0.65362831858407111</v>
      </c>
      <c r="P49" s="1"/>
    </row>
    <row r="50" spans="1:16" s="25" customFormat="1" ht="15" x14ac:dyDescent="0.25">
      <c r="A50" s="26"/>
      <c r="B50" s="72">
        <v>41713</v>
      </c>
      <c r="C50" s="100" t="s">
        <v>68</v>
      </c>
      <c r="D50" s="19">
        <v>5</v>
      </c>
      <c r="E50" s="19">
        <v>2</v>
      </c>
      <c r="F50" s="81" t="s">
        <v>70</v>
      </c>
      <c r="G50" s="84">
        <v>4.5999999999999996</v>
      </c>
      <c r="H50" s="20">
        <v>7.5</v>
      </c>
      <c r="I50" s="21"/>
      <c r="J50" s="27"/>
      <c r="K50" s="21">
        <f t="shared" si="0"/>
        <v>1.1000000000000001</v>
      </c>
      <c r="L50" s="23"/>
      <c r="M50" s="93">
        <f t="shared" si="2"/>
        <v>35.830000000000013</v>
      </c>
      <c r="N50" s="107">
        <f t="shared" si="3"/>
        <v>57.599999999999994</v>
      </c>
      <c r="O50" s="24">
        <f t="shared" si="1"/>
        <v>0.62204861111111143</v>
      </c>
      <c r="P50" s="1"/>
    </row>
    <row r="51" spans="1:16" s="25" customFormat="1" ht="15" x14ac:dyDescent="0.25">
      <c r="A51" s="26"/>
      <c r="B51" s="72">
        <v>41713</v>
      </c>
      <c r="C51" s="100" t="s">
        <v>64</v>
      </c>
      <c r="D51" s="19">
        <v>6</v>
      </c>
      <c r="E51" s="19">
        <v>3</v>
      </c>
      <c r="F51" s="81" t="s">
        <v>71</v>
      </c>
      <c r="G51" s="84">
        <v>4.0999999999999996</v>
      </c>
      <c r="H51" s="20">
        <v>5.25</v>
      </c>
      <c r="I51" s="21"/>
      <c r="J51" s="28">
        <v>2</v>
      </c>
      <c r="K51" s="21">
        <f t="shared" si="0"/>
        <v>1.2</v>
      </c>
      <c r="L51" s="23"/>
      <c r="M51" s="93">
        <f t="shared" si="2"/>
        <v>34.63000000000001</v>
      </c>
      <c r="N51" s="107">
        <f t="shared" si="3"/>
        <v>58.8</v>
      </c>
      <c r="O51" s="24">
        <f t="shared" si="1"/>
        <v>0.58894557823129268</v>
      </c>
      <c r="P51" s="1"/>
    </row>
    <row r="52" spans="1:16" s="25" customFormat="1" ht="15" x14ac:dyDescent="0.25">
      <c r="A52" s="26"/>
      <c r="B52" s="72">
        <v>41713</v>
      </c>
      <c r="C52" s="100" t="s">
        <v>64</v>
      </c>
      <c r="D52" s="19">
        <v>6</v>
      </c>
      <c r="E52" s="19">
        <v>12</v>
      </c>
      <c r="F52" s="81" t="s">
        <v>72</v>
      </c>
      <c r="G52" s="84">
        <v>6</v>
      </c>
      <c r="H52" s="20">
        <v>26</v>
      </c>
      <c r="I52" s="21"/>
      <c r="J52" s="27"/>
      <c r="K52" s="21">
        <f t="shared" si="0"/>
        <v>0.8</v>
      </c>
      <c r="L52" s="23"/>
      <c r="M52" s="93">
        <f t="shared" si="2"/>
        <v>33.830000000000013</v>
      </c>
      <c r="N52" s="107">
        <f t="shared" si="3"/>
        <v>59.599999999999994</v>
      </c>
      <c r="O52" s="24">
        <f t="shared" si="1"/>
        <v>0.56761744966442984</v>
      </c>
      <c r="P52" s="1"/>
    </row>
    <row r="53" spans="1:16" s="25" customFormat="1" ht="15" x14ac:dyDescent="0.25">
      <c r="A53" s="26"/>
      <c r="B53" s="72">
        <v>41713</v>
      </c>
      <c r="C53" s="100" t="s">
        <v>68</v>
      </c>
      <c r="D53" s="19">
        <v>6</v>
      </c>
      <c r="E53" s="19">
        <v>9</v>
      </c>
      <c r="F53" s="81" t="s">
        <v>73</v>
      </c>
      <c r="G53" s="84">
        <v>2.7</v>
      </c>
      <c r="H53" s="20">
        <v>6.5</v>
      </c>
      <c r="I53" s="21"/>
      <c r="J53" s="27"/>
      <c r="K53" s="21">
        <f t="shared" si="0"/>
        <v>1.9</v>
      </c>
      <c r="L53" s="23"/>
      <c r="M53" s="93">
        <f t="shared" si="2"/>
        <v>31.930000000000014</v>
      </c>
      <c r="N53" s="107">
        <f t="shared" si="3"/>
        <v>61.499999999999993</v>
      </c>
      <c r="O53" s="24">
        <f t="shared" si="1"/>
        <v>0.51918699186991901</v>
      </c>
      <c r="P53" s="1"/>
    </row>
    <row r="54" spans="1:16" s="25" customFormat="1" ht="15" x14ac:dyDescent="0.25">
      <c r="A54" s="26"/>
      <c r="B54" s="72">
        <v>41713</v>
      </c>
      <c r="C54" s="100" t="s">
        <v>68</v>
      </c>
      <c r="D54" s="19">
        <v>6</v>
      </c>
      <c r="E54" s="19">
        <v>5</v>
      </c>
      <c r="F54" s="81" t="s">
        <v>74</v>
      </c>
      <c r="G54" s="84">
        <v>5.7</v>
      </c>
      <c r="H54" s="20">
        <v>15</v>
      </c>
      <c r="I54" s="21"/>
      <c r="J54" s="27"/>
      <c r="K54" s="21">
        <f t="shared" si="0"/>
        <v>0.9</v>
      </c>
      <c r="L54" s="23"/>
      <c r="M54" s="93">
        <f t="shared" si="2"/>
        <v>31.030000000000015</v>
      </c>
      <c r="N54" s="107">
        <f t="shared" si="3"/>
        <v>62.399999999999991</v>
      </c>
      <c r="O54" s="24">
        <f t="shared" si="1"/>
        <v>0.49727564102564131</v>
      </c>
      <c r="P54" s="1"/>
    </row>
    <row r="55" spans="1:16" s="25" customFormat="1" ht="15" x14ac:dyDescent="0.25">
      <c r="A55" s="26"/>
      <c r="B55" s="72">
        <v>41713</v>
      </c>
      <c r="C55" s="100" t="s">
        <v>60</v>
      </c>
      <c r="D55" s="19">
        <v>7</v>
      </c>
      <c r="E55" s="19">
        <v>14</v>
      </c>
      <c r="F55" s="81" t="s">
        <v>75</v>
      </c>
      <c r="G55" s="84">
        <v>4.0999999999999996</v>
      </c>
      <c r="H55" s="20">
        <v>10</v>
      </c>
      <c r="I55" s="21"/>
      <c r="J55" s="27"/>
      <c r="K55" s="21">
        <f t="shared" si="0"/>
        <v>1.2</v>
      </c>
      <c r="L55" s="23"/>
      <c r="M55" s="93">
        <f t="shared" si="2"/>
        <v>29.830000000000016</v>
      </c>
      <c r="N55" s="107">
        <f t="shared" si="3"/>
        <v>63.599999999999994</v>
      </c>
      <c r="O55" s="24">
        <f t="shared" si="1"/>
        <v>0.46902515723270471</v>
      </c>
      <c r="P55" s="1"/>
    </row>
    <row r="56" spans="1:16" s="25" customFormat="1" ht="15" x14ac:dyDescent="0.25">
      <c r="A56" s="26"/>
      <c r="B56" s="72">
        <v>41713</v>
      </c>
      <c r="C56" s="100" t="s">
        <v>32</v>
      </c>
      <c r="D56" s="19">
        <v>2</v>
      </c>
      <c r="E56" s="19">
        <v>5</v>
      </c>
      <c r="F56" s="81" t="s">
        <v>76</v>
      </c>
      <c r="G56" s="84">
        <v>4</v>
      </c>
      <c r="H56" s="20">
        <v>7.5</v>
      </c>
      <c r="I56" s="21">
        <v>7</v>
      </c>
      <c r="J56" s="22">
        <v>1</v>
      </c>
      <c r="K56" s="21">
        <f t="shared" si="0"/>
        <v>1.3</v>
      </c>
      <c r="L56" s="23">
        <f>K56*I56</f>
        <v>9.1</v>
      </c>
      <c r="M56" s="93">
        <f t="shared" si="2"/>
        <v>37.630000000000017</v>
      </c>
      <c r="N56" s="107">
        <f t="shared" si="3"/>
        <v>64.899999999999991</v>
      </c>
      <c r="O56" s="24">
        <f t="shared" si="1"/>
        <v>0.57981510015408355</v>
      </c>
      <c r="P56" s="1"/>
    </row>
    <row r="57" spans="1:16" s="25" customFormat="1" ht="15" x14ac:dyDescent="0.25">
      <c r="A57" s="26"/>
      <c r="B57" s="72">
        <v>41713</v>
      </c>
      <c r="C57" s="100" t="s">
        <v>68</v>
      </c>
      <c r="D57" s="19">
        <v>7</v>
      </c>
      <c r="E57" s="19">
        <v>2</v>
      </c>
      <c r="F57" s="81" t="s">
        <v>77</v>
      </c>
      <c r="G57" s="84">
        <v>1.6</v>
      </c>
      <c r="H57" s="20">
        <v>1.6</v>
      </c>
      <c r="I57" s="21">
        <v>1.6</v>
      </c>
      <c r="J57" s="22">
        <v>1</v>
      </c>
      <c r="K57" s="21">
        <f t="shared" si="0"/>
        <v>3.1</v>
      </c>
      <c r="L57" s="23">
        <f>K57*I57</f>
        <v>4.9600000000000009</v>
      </c>
      <c r="M57" s="93">
        <f t="shared" si="2"/>
        <v>39.490000000000016</v>
      </c>
      <c r="N57" s="107">
        <f t="shared" si="3"/>
        <v>67.999999999999986</v>
      </c>
      <c r="O57" s="24">
        <f t="shared" si="1"/>
        <v>0.58073529411764746</v>
      </c>
      <c r="P57" s="1"/>
    </row>
    <row r="58" spans="1:16" s="25" customFormat="1" ht="15" x14ac:dyDescent="0.25">
      <c r="A58" s="26"/>
      <c r="B58" s="72">
        <v>41713</v>
      </c>
      <c r="C58" s="100" t="s">
        <v>64</v>
      </c>
      <c r="D58" s="19">
        <v>8</v>
      </c>
      <c r="E58" s="19">
        <v>9</v>
      </c>
      <c r="F58" s="81" t="s">
        <v>78</v>
      </c>
      <c r="G58" s="84">
        <v>3.3</v>
      </c>
      <c r="H58" s="20">
        <v>4.8</v>
      </c>
      <c r="I58" s="21"/>
      <c r="J58" s="27"/>
      <c r="K58" s="21">
        <f t="shared" si="0"/>
        <v>1.5</v>
      </c>
      <c r="L58" s="23"/>
      <c r="M58" s="93">
        <f t="shared" si="2"/>
        <v>37.990000000000016</v>
      </c>
      <c r="N58" s="107">
        <f t="shared" si="3"/>
        <v>69.499999999999986</v>
      </c>
      <c r="O58" s="24">
        <f t="shared" si="1"/>
        <v>0.54661870503597154</v>
      </c>
      <c r="P58" s="1"/>
    </row>
    <row r="59" spans="1:16" s="25" customFormat="1" ht="15" x14ac:dyDescent="0.25">
      <c r="A59" s="26"/>
      <c r="B59" s="72">
        <v>41713</v>
      </c>
      <c r="C59" s="100" t="s">
        <v>64</v>
      </c>
      <c r="D59" s="19">
        <v>8</v>
      </c>
      <c r="E59" s="19">
        <v>6</v>
      </c>
      <c r="F59" s="81" t="s">
        <v>79</v>
      </c>
      <c r="G59" s="84">
        <v>5.8</v>
      </c>
      <c r="H59" s="20">
        <v>7</v>
      </c>
      <c r="I59" s="21">
        <v>7</v>
      </c>
      <c r="J59" s="22">
        <v>1</v>
      </c>
      <c r="K59" s="21">
        <f t="shared" si="0"/>
        <v>0.9</v>
      </c>
      <c r="L59" s="23">
        <f>K59*I59</f>
        <v>6.3</v>
      </c>
      <c r="M59" s="93">
        <f t="shared" si="2"/>
        <v>43.390000000000015</v>
      </c>
      <c r="N59" s="107">
        <f t="shared" si="3"/>
        <v>70.399999999999991</v>
      </c>
      <c r="O59" s="24">
        <f t="shared" si="1"/>
        <v>0.6163352272727276</v>
      </c>
      <c r="P59" s="1"/>
    </row>
    <row r="60" spans="1:16" s="25" customFormat="1" ht="15" x14ac:dyDescent="0.25">
      <c r="A60" s="26"/>
      <c r="B60" s="72">
        <v>41713</v>
      </c>
      <c r="C60" s="100" t="s">
        <v>68</v>
      </c>
      <c r="D60" s="19">
        <v>8</v>
      </c>
      <c r="E60" s="19">
        <v>10</v>
      </c>
      <c r="F60" s="81" t="s">
        <v>80</v>
      </c>
      <c r="G60" s="84">
        <v>2.7</v>
      </c>
      <c r="H60" s="20">
        <v>13</v>
      </c>
      <c r="I60" s="21"/>
      <c r="J60" s="29">
        <v>3</v>
      </c>
      <c r="K60" s="21">
        <f t="shared" si="0"/>
        <v>1.9</v>
      </c>
      <c r="L60" s="23"/>
      <c r="M60" s="93">
        <f t="shared" si="2"/>
        <v>41.490000000000016</v>
      </c>
      <c r="N60" s="107">
        <f t="shared" si="3"/>
        <v>72.3</v>
      </c>
      <c r="O60" s="24">
        <f t="shared" si="1"/>
        <v>0.57385892116182602</v>
      </c>
      <c r="P60" s="1"/>
    </row>
    <row r="61" spans="1:16" s="25" customFormat="1" ht="15" x14ac:dyDescent="0.25">
      <c r="A61" s="26"/>
      <c r="B61" s="72">
        <v>41713</v>
      </c>
      <c r="C61" s="100" t="s">
        <v>68</v>
      </c>
      <c r="D61" s="19">
        <v>8</v>
      </c>
      <c r="E61" s="19">
        <v>2</v>
      </c>
      <c r="F61" s="81" t="s">
        <v>81</v>
      </c>
      <c r="G61" s="84">
        <v>3.2</v>
      </c>
      <c r="H61" s="20">
        <v>6.5</v>
      </c>
      <c r="I61" s="21"/>
      <c r="J61" s="27"/>
      <c r="K61" s="21">
        <f t="shared" si="0"/>
        <v>1.6</v>
      </c>
      <c r="L61" s="23"/>
      <c r="M61" s="93">
        <f t="shared" si="2"/>
        <v>39.890000000000015</v>
      </c>
      <c r="N61" s="107">
        <f t="shared" si="3"/>
        <v>73.899999999999991</v>
      </c>
      <c r="O61" s="24">
        <f t="shared" si="1"/>
        <v>0.53978349120433045</v>
      </c>
      <c r="P61" s="1"/>
    </row>
    <row r="62" spans="1:16" s="25" customFormat="1" ht="15" x14ac:dyDescent="0.25">
      <c r="A62" s="26"/>
      <c r="B62" s="72">
        <v>41713</v>
      </c>
      <c r="C62" s="100" t="s">
        <v>64</v>
      </c>
      <c r="D62" s="19">
        <v>9</v>
      </c>
      <c r="E62" s="19">
        <v>12</v>
      </c>
      <c r="F62" s="81" t="s">
        <v>82</v>
      </c>
      <c r="G62" s="84">
        <v>4.5999999999999996</v>
      </c>
      <c r="H62" s="20">
        <v>71</v>
      </c>
      <c r="I62" s="21"/>
      <c r="J62" s="27"/>
      <c r="K62" s="21">
        <f t="shared" si="0"/>
        <v>1.1000000000000001</v>
      </c>
      <c r="L62" s="23"/>
      <c r="M62" s="93">
        <f t="shared" si="2"/>
        <v>38.790000000000013</v>
      </c>
      <c r="N62" s="107">
        <f t="shared" si="3"/>
        <v>74.999999999999986</v>
      </c>
      <c r="O62" s="24">
        <f t="shared" si="1"/>
        <v>0.51720000000000033</v>
      </c>
      <c r="P62" s="1"/>
    </row>
    <row r="63" spans="1:16" s="25" customFormat="1" ht="15" x14ac:dyDescent="0.25">
      <c r="A63" s="26"/>
      <c r="B63" s="72">
        <v>41713</v>
      </c>
      <c r="C63" s="100" t="s">
        <v>68</v>
      </c>
      <c r="D63" s="19">
        <v>9</v>
      </c>
      <c r="E63" s="19">
        <v>2</v>
      </c>
      <c r="F63" s="81" t="s">
        <v>83</v>
      </c>
      <c r="G63" s="84">
        <v>3.7</v>
      </c>
      <c r="H63" s="20">
        <v>8</v>
      </c>
      <c r="I63" s="21"/>
      <c r="J63" s="27"/>
      <c r="K63" s="21">
        <f t="shared" si="0"/>
        <v>1.4</v>
      </c>
      <c r="L63" s="23"/>
      <c r="M63" s="93">
        <f t="shared" si="2"/>
        <v>37.390000000000015</v>
      </c>
      <c r="N63" s="107">
        <f t="shared" si="3"/>
        <v>76.399999999999991</v>
      </c>
      <c r="O63" s="24">
        <f t="shared" si="1"/>
        <v>0.48939790575916253</v>
      </c>
      <c r="P63" s="1"/>
    </row>
    <row r="64" spans="1:16" s="25" customFormat="1" ht="15" x14ac:dyDescent="0.25">
      <c r="A64" s="26"/>
      <c r="B64" s="72">
        <v>41713</v>
      </c>
      <c r="C64" s="100" t="s">
        <v>32</v>
      </c>
      <c r="D64" s="19">
        <v>5</v>
      </c>
      <c r="E64" s="19">
        <v>5</v>
      </c>
      <c r="F64" s="81" t="s">
        <v>84</v>
      </c>
      <c r="G64" s="84">
        <v>3.4</v>
      </c>
      <c r="H64" s="20">
        <v>3.5</v>
      </c>
      <c r="I64" s="21"/>
      <c r="J64" s="29">
        <v>3</v>
      </c>
      <c r="K64" s="21">
        <f t="shared" si="0"/>
        <v>1.5</v>
      </c>
      <c r="L64" s="23"/>
      <c r="M64" s="93">
        <f t="shared" si="2"/>
        <v>35.890000000000015</v>
      </c>
      <c r="N64" s="107">
        <f t="shared" si="3"/>
        <v>77.899999999999991</v>
      </c>
      <c r="O64" s="24">
        <f t="shared" si="1"/>
        <v>0.46071887034659842</v>
      </c>
      <c r="P64" s="1"/>
    </row>
    <row r="65" spans="1:16" s="25" customFormat="1" ht="15" x14ac:dyDescent="0.25">
      <c r="A65" s="26"/>
      <c r="B65" s="72">
        <v>41713</v>
      </c>
      <c r="C65" s="100" t="s">
        <v>32</v>
      </c>
      <c r="D65" s="19">
        <v>5</v>
      </c>
      <c r="E65" s="19">
        <v>6</v>
      </c>
      <c r="F65" s="81" t="s">
        <v>85</v>
      </c>
      <c r="G65" s="84">
        <v>5.7</v>
      </c>
      <c r="H65" s="20">
        <v>15</v>
      </c>
      <c r="I65" s="21"/>
      <c r="J65" s="27"/>
      <c r="K65" s="21">
        <f t="shared" si="0"/>
        <v>0.9</v>
      </c>
      <c r="L65" s="23"/>
      <c r="M65" s="93">
        <f t="shared" si="2"/>
        <v>34.990000000000016</v>
      </c>
      <c r="N65" s="107">
        <f t="shared" si="3"/>
        <v>78.8</v>
      </c>
      <c r="O65" s="24">
        <f t="shared" si="1"/>
        <v>0.4440355329949241</v>
      </c>
      <c r="P65" s="1"/>
    </row>
    <row r="66" spans="1:16" s="25" customFormat="1" ht="15" x14ac:dyDescent="0.25">
      <c r="A66" s="26"/>
      <c r="B66" s="72">
        <v>41713</v>
      </c>
      <c r="C66" s="100" t="s">
        <v>32</v>
      </c>
      <c r="D66" s="19">
        <v>7</v>
      </c>
      <c r="E66" s="19">
        <v>3</v>
      </c>
      <c r="F66" s="81" t="s">
        <v>86</v>
      </c>
      <c r="G66" s="84">
        <v>6</v>
      </c>
      <c r="H66" s="20">
        <v>15</v>
      </c>
      <c r="I66" s="21">
        <v>12.43</v>
      </c>
      <c r="J66" s="22">
        <v>1</v>
      </c>
      <c r="K66" s="21">
        <f t="shared" si="0"/>
        <v>0.8</v>
      </c>
      <c r="L66" s="23">
        <f>K66*I66</f>
        <v>9.9440000000000008</v>
      </c>
      <c r="M66" s="93">
        <f t="shared" si="2"/>
        <v>44.134000000000022</v>
      </c>
      <c r="N66" s="107">
        <f t="shared" si="3"/>
        <v>79.599999999999994</v>
      </c>
      <c r="O66" s="24">
        <f t="shared" si="1"/>
        <v>0.55444723618090486</v>
      </c>
      <c r="P66" s="1"/>
    </row>
    <row r="67" spans="1:16" s="25" customFormat="1" ht="15" x14ac:dyDescent="0.25">
      <c r="A67" s="26"/>
      <c r="B67" s="72">
        <v>41713</v>
      </c>
      <c r="C67" s="100" t="s">
        <v>32</v>
      </c>
      <c r="D67" s="19">
        <v>8</v>
      </c>
      <c r="E67" s="19">
        <v>5</v>
      </c>
      <c r="F67" s="81" t="s">
        <v>87</v>
      </c>
      <c r="G67" s="84">
        <v>5</v>
      </c>
      <c r="H67" s="20">
        <v>9</v>
      </c>
      <c r="I67" s="21"/>
      <c r="J67" s="27"/>
      <c r="K67" s="21">
        <f t="shared" si="0"/>
        <v>1</v>
      </c>
      <c r="L67" s="23"/>
      <c r="M67" s="93">
        <f t="shared" si="2"/>
        <v>43.134000000000022</v>
      </c>
      <c r="N67" s="107">
        <f t="shared" si="3"/>
        <v>80.599999999999994</v>
      </c>
      <c r="O67" s="24">
        <f t="shared" si="1"/>
        <v>0.53516129032258097</v>
      </c>
      <c r="P67" s="1"/>
    </row>
    <row r="68" spans="1:16" s="25" customFormat="1" ht="15" x14ac:dyDescent="0.25">
      <c r="A68" s="26"/>
      <c r="B68" s="72">
        <v>41717</v>
      </c>
      <c r="C68" s="100" t="s">
        <v>88</v>
      </c>
      <c r="D68" s="19">
        <v>4</v>
      </c>
      <c r="E68" s="19">
        <v>1</v>
      </c>
      <c r="F68" s="81" t="s">
        <v>89</v>
      </c>
      <c r="G68" s="84">
        <v>3.9</v>
      </c>
      <c r="H68" s="20">
        <v>5</v>
      </c>
      <c r="I68" s="21"/>
      <c r="J68" s="27"/>
      <c r="K68" s="21">
        <f t="shared" si="0"/>
        <v>1.3</v>
      </c>
      <c r="L68" s="23"/>
      <c r="M68" s="93">
        <f t="shared" si="2"/>
        <v>41.834000000000024</v>
      </c>
      <c r="N68" s="107">
        <f t="shared" si="3"/>
        <v>81.899999999999991</v>
      </c>
      <c r="O68" s="24">
        <f t="shared" si="1"/>
        <v>0.51079365079365113</v>
      </c>
      <c r="P68" s="1"/>
    </row>
    <row r="69" spans="1:16" s="25" customFormat="1" ht="15" x14ac:dyDescent="0.25">
      <c r="A69" s="26"/>
      <c r="B69" s="72">
        <v>41717</v>
      </c>
      <c r="C69" s="100" t="s">
        <v>88</v>
      </c>
      <c r="D69" s="19">
        <v>4</v>
      </c>
      <c r="E69" s="19">
        <v>11</v>
      </c>
      <c r="F69" s="81" t="s">
        <v>90</v>
      </c>
      <c r="G69" s="84">
        <v>6</v>
      </c>
      <c r="H69" s="20">
        <v>6.5</v>
      </c>
      <c r="I69" s="21"/>
      <c r="J69" s="27"/>
      <c r="K69" s="21">
        <f t="shared" ref="K69:K102" si="4">ROUND(5/G69,1)</f>
        <v>0.8</v>
      </c>
      <c r="L69" s="23"/>
      <c r="M69" s="93">
        <f t="shared" si="2"/>
        <v>41.034000000000027</v>
      </c>
      <c r="N69" s="107">
        <f t="shared" si="3"/>
        <v>82.699999999999989</v>
      </c>
      <c r="O69" s="24">
        <f t="shared" si="1"/>
        <v>0.49617896009673557</v>
      </c>
      <c r="P69" s="1"/>
    </row>
    <row r="70" spans="1:16" s="25" customFormat="1" ht="15" x14ac:dyDescent="0.25">
      <c r="A70" s="26"/>
      <c r="B70" s="72">
        <v>41717</v>
      </c>
      <c r="C70" s="100" t="s">
        <v>88</v>
      </c>
      <c r="D70" s="19">
        <v>5</v>
      </c>
      <c r="E70" s="19">
        <v>8</v>
      </c>
      <c r="F70" s="81" t="s">
        <v>91</v>
      </c>
      <c r="G70" s="84">
        <v>2.5</v>
      </c>
      <c r="H70" s="20">
        <v>4.4000000000000004</v>
      </c>
      <c r="I70" s="21"/>
      <c r="J70" s="27"/>
      <c r="K70" s="21">
        <f t="shared" si="4"/>
        <v>2</v>
      </c>
      <c r="L70" s="23"/>
      <c r="M70" s="93">
        <f t="shared" si="2"/>
        <v>39.034000000000027</v>
      </c>
      <c r="N70" s="107">
        <f t="shared" si="3"/>
        <v>84.699999999999989</v>
      </c>
      <c r="O70" s="24">
        <f t="shared" ref="O70:O133" si="5">M70/N70</f>
        <v>0.46085005903187759</v>
      </c>
      <c r="P70" s="1"/>
    </row>
    <row r="71" spans="1:16" s="25" customFormat="1" ht="15" x14ac:dyDescent="0.25">
      <c r="A71" s="26"/>
      <c r="B71" s="72">
        <v>41717</v>
      </c>
      <c r="C71" s="100" t="s">
        <v>88</v>
      </c>
      <c r="D71" s="19">
        <v>5</v>
      </c>
      <c r="E71" s="19">
        <v>6</v>
      </c>
      <c r="F71" s="81" t="s">
        <v>92</v>
      </c>
      <c r="G71" s="84">
        <v>5.5</v>
      </c>
      <c r="H71" s="20">
        <v>14</v>
      </c>
      <c r="I71" s="21"/>
      <c r="J71" s="27"/>
      <c r="K71" s="21">
        <f t="shared" si="4"/>
        <v>0.9</v>
      </c>
      <c r="L71" s="23"/>
      <c r="M71" s="93">
        <f t="shared" ref="M71:M134" si="6">M70-K71+L71</f>
        <v>38.134000000000029</v>
      </c>
      <c r="N71" s="107">
        <f t="shared" si="3"/>
        <v>85.6</v>
      </c>
      <c r="O71" s="24">
        <f t="shared" si="5"/>
        <v>0.44549065420560785</v>
      </c>
      <c r="P71" s="1"/>
    </row>
    <row r="72" spans="1:16" s="25" customFormat="1" ht="15" x14ac:dyDescent="0.25">
      <c r="A72" s="26"/>
      <c r="B72" s="72">
        <v>41717</v>
      </c>
      <c r="C72" s="100" t="s">
        <v>88</v>
      </c>
      <c r="D72" s="19">
        <v>6</v>
      </c>
      <c r="E72" s="19">
        <v>6</v>
      </c>
      <c r="F72" s="81" t="s">
        <v>93</v>
      </c>
      <c r="G72" s="84">
        <v>4.8</v>
      </c>
      <c r="H72" s="20">
        <v>6</v>
      </c>
      <c r="I72" s="21"/>
      <c r="J72" s="27"/>
      <c r="K72" s="21">
        <f t="shared" si="4"/>
        <v>1</v>
      </c>
      <c r="L72" s="23"/>
      <c r="M72" s="93">
        <f t="shared" si="6"/>
        <v>37.134000000000029</v>
      </c>
      <c r="N72" s="107">
        <f t="shared" si="3"/>
        <v>86.6</v>
      </c>
      <c r="O72" s="24">
        <f t="shared" si="5"/>
        <v>0.42879907621247149</v>
      </c>
      <c r="P72" s="1"/>
    </row>
    <row r="73" spans="1:16" s="25" customFormat="1" ht="15" x14ac:dyDescent="0.25">
      <c r="A73" s="26"/>
      <c r="B73" s="72">
        <v>41717</v>
      </c>
      <c r="C73" s="100" t="s">
        <v>88</v>
      </c>
      <c r="D73" s="19">
        <v>6</v>
      </c>
      <c r="E73" s="19">
        <v>1</v>
      </c>
      <c r="F73" s="81" t="s">
        <v>94</v>
      </c>
      <c r="G73" s="84">
        <v>5.8</v>
      </c>
      <c r="H73" s="20">
        <v>9</v>
      </c>
      <c r="I73" s="21"/>
      <c r="J73" s="27"/>
      <c r="K73" s="21">
        <f t="shared" si="4"/>
        <v>0.9</v>
      </c>
      <c r="L73" s="23"/>
      <c r="M73" s="93">
        <f t="shared" si="6"/>
        <v>36.23400000000003</v>
      </c>
      <c r="N73" s="107">
        <f t="shared" si="3"/>
        <v>87.5</v>
      </c>
      <c r="O73" s="24">
        <f t="shared" si="5"/>
        <v>0.41410285714285749</v>
      </c>
      <c r="P73" s="1"/>
    </row>
    <row r="74" spans="1:16" s="25" customFormat="1" ht="15" x14ac:dyDescent="0.25">
      <c r="A74" s="26"/>
      <c r="B74" s="72">
        <v>41717</v>
      </c>
      <c r="C74" s="100" t="s">
        <v>88</v>
      </c>
      <c r="D74" s="19">
        <v>6</v>
      </c>
      <c r="E74" s="19">
        <v>10</v>
      </c>
      <c r="F74" s="81" t="s">
        <v>95</v>
      </c>
      <c r="G74" s="84">
        <v>6</v>
      </c>
      <c r="H74" s="20">
        <v>9</v>
      </c>
      <c r="I74" s="21"/>
      <c r="J74" s="27"/>
      <c r="K74" s="21">
        <f t="shared" si="4"/>
        <v>0.8</v>
      </c>
      <c r="L74" s="23"/>
      <c r="M74" s="93">
        <f t="shared" si="6"/>
        <v>35.434000000000033</v>
      </c>
      <c r="N74" s="107">
        <f t="shared" ref="N74:N137" si="7">N73+K74</f>
        <v>88.3</v>
      </c>
      <c r="O74" s="24">
        <f t="shared" si="5"/>
        <v>0.40129105322763348</v>
      </c>
      <c r="P74" s="1"/>
    </row>
    <row r="75" spans="1:16" s="25" customFormat="1" ht="15" x14ac:dyDescent="0.25">
      <c r="A75" s="26"/>
      <c r="B75" s="72">
        <v>41717</v>
      </c>
      <c r="C75" s="100" t="s">
        <v>96</v>
      </c>
      <c r="D75" s="19">
        <v>7</v>
      </c>
      <c r="E75" s="19">
        <v>1</v>
      </c>
      <c r="F75" s="81" t="s">
        <v>97</v>
      </c>
      <c r="G75" s="84">
        <v>5</v>
      </c>
      <c r="H75" s="20">
        <v>6</v>
      </c>
      <c r="I75" s="21"/>
      <c r="J75" s="27"/>
      <c r="K75" s="21">
        <f t="shared" si="4"/>
        <v>1</v>
      </c>
      <c r="L75" s="23"/>
      <c r="M75" s="93">
        <f t="shared" si="6"/>
        <v>34.434000000000033</v>
      </c>
      <c r="N75" s="107">
        <f t="shared" si="7"/>
        <v>89.3</v>
      </c>
      <c r="O75" s="24">
        <f t="shared" si="5"/>
        <v>0.38559910414333742</v>
      </c>
      <c r="P75" s="1"/>
    </row>
    <row r="76" spans="1:16" s="25" customFormat="1" ht="15" x14ac:dyDescent="0.25">
      <c r="A76" s="26"/>
      <c r="B76" s="72">
        <v>41717</v>
      </c>
      <c r="C76" s="100" t="s">
        <v>88</v>
      </c>
      <c r="D76" s="19">
        <v>8</v>
      </c>
      <c r="E76" s="19">
        <v>5</v>
      </c>
      <c r="F76" s="81" t="s">
        <v>98</v>
      </c>
      <c r="G76" s="84">
        <v>6</v>
      </c>
      <c r="H76" s="20">
        <v>7.5</v>
      </c>
      <c r="I76" s="21"/>
      <c r="J76" s="27"/>
      <c r="K76" s="21">
        <f t="shared" si="4"/>
        <v>0.8</v>
      </c>
      <c r="L76" s="23"/>
      <c r="M76" s="93">
        <f t="shared" si="6"/>
        <v>33.634000000000036</v>
      </c>
      <c r="N76" s="107">
        <f t="shared" si="7"/>
        <v>90.1</v>
      </c>
      <c r="O76" s="24">
        <f t="shared" si="5"/>
        <v>0.37329633740288609</v>
      </c>
      <c r="P76" s="1"/>
    </row>
    <row r="77" spans="1:16" s="25" customFormat="1" ht="15" x14ac:dyDescent="0.25">
      <c r="A77" s="26"/>
      <c r="B77" s="72">
        <v>41717</v>
      </c>
      <c r="C77" s="100" t="s">
        <v>96</v>
      </c>
      <c r="D77" s="19">
        <v>8</v>
      </c>
      <c r="E77" s="19">
        <v>12</v>
      </c>
      <c r="F77" s="81" t="s">
        <v>99</v>
      </c>
      <c r="G77" s="84">
        <v>4</v>
      </c>
      <c r="H77" s="20">
        <v>6</v>
      </c>
      <c r="I77" s="21"/>
      <c r="J77" s="28">
        <v>2</v>
      </c>
      <c r="K77" s="21">
        <f t="shared" si="4"/>
        <v>1.3</v>
      </c>
      <c r="L77" s="23"/>
      <c r="M77" s="93">
        <f t="shared" si="6"/>
        <v>32.334000000000039</v>
      </c>
      <c r="N77" s="107">
        <f t="shared" si="7"/>
        <v>91.399999999999991</v>
      </c>
      <c r="O77" s="24">
        <f t="shared" si="5"/>
        <v>0.35376367614879695</v>
      </c>
      <c r="P77" s="1"/>
    </row>
    <row r="78" spans="1:16" s="25" customFormat="1" ht="15" x14ac:dyDescent="0.25">
      <c r="A78" s="26"/>
      <c r="B78" s="72">
        <v>41717</v>
      </c>
      <c r="C78" s="100" t="s">
        <v>96</v>
      </c>
      <c r="D78" s="19">
        <v>8</v>
      </c>
      <c r="E78" s="19">
        <v>9</v>
      </c>
      <c r="F78" s="81" t="s">
        <v>100</v>
      </c>
      <c r="G78" s="84">
        <v>4.0999999999999996</v>
      </c>
      <c r="H78" s="20">
        <v>6</v>
      </c>
      <c r="I78" s="21"/>
      <c r="J78" s="29">
        <v>3</v>
      </c>
      <c r="K78" s="21">
        <f t="shared" si="4"/>
        <v>1.2</v>
      </c>
      <c r="L78" s="23"/>
      <c r="M78" s="93">
        <f t="shared" si="6"/>
        <v>31.134000000000039</v>
      </c>
      <c r="N78" s="107">
        <f t="shared" si="7"/>
        <v>92.6</v>
      </c>
      <c r="O78" s="24">
        <f t="shared" si="5"/>
        <v>0.33622030237581041</v>
      </c>
      <c r="P78" s="1"/>
    </row>
    <row r="79" spans="1:16" s="25" customFormat="1" ht="15" x14ac:dyDescent="0.25">
      <c r="A79" s="26"/>
      <c r="B79" s="72">
        <v>41717</v>
      </c>
      <c r="C79" s="100" t="s">
        <v>32</v>
      </c>
      <c r="D79" s="19">
        <v>4</v>
      </c>
      <c r="E79" s="19">
        <v>9</v>
      </c>
      <c r="F79" s="81" t="s">
        <v>101</v>
      </c>
      <c r="G79" s="84">
        <v>3.1</v>
      </c>
      <c r="H79" s="20">
        <v>6</v>
      </c>
      <c r="I79" s="21"/>
      <c r="J79" s="29">
        <v>3</v>
      </c>
      <c r="K79" s="21">
        <f t="shared" si="4"/>
        <v>1.6</v>
      </c>
      <c r="L79" s="23"/>
      <c r="M79" s="93">
        <f t="shared" si="6"/>
        <v>29.534000000000038</v>
      </c>
      <c r="N79" s="107">
        <f t="shared" si="7"/>
        <v>94.199999999999989</v>
      </c>
      <c r="O79" s="24">
        <f t="shared" si="5"/>
        <v>0.31352441613588156</v>
      </c>
      <c r="P79" s="1"/>
    </row>
    <row r="80" spans="1:16" s="25" customFormat="1" ht="15" x14ac:dyDescent="0.25">
      <c r="A80" s="26"/>
      <c r="B80" s="72">
        <v>41717</v>
      </c>
      <c r="C80" s="100" t="s">
        <v>32</v>
      </c>
      <c r="D80" s="19">
        <v>5</v>
      </c>
      <c r="E80" s="19">
        <v>5</v>
      </c>
      <c r="F80" s="81" t="s">
        <v>102</v>
      </c>
      <c r="G80" s="84">
        <v>4.4000000000000004</v>
      </c>
      <c r="H80" s="20">
        <v>15</v>
      </c>
      <c r="I80" s="21"/>
      <c r="J80" s="27"/>
      <c r="K80" s="21">
        <f t="shared" si="4"/>
        <v>1.1000000000000001</v>
      </c>
      <c r="L80" s="23"/>
      <c r="M80" s="93">
        <f t="shared" si="6"/>
        <v>28.434000000000037</v>
      </c>
      <c r="N80" s="107">
        <f t="shared" si="7"/>
        <v>95.299999999999983</v>
      </c>
      <c r="O80" s="24">
        <f t="shared" si="5"/>
        <v>0.29836306400839496</v>
      </c>
      <c r="P80" s="1"/>
    </row>
    <row r="81" spans="1:16" s="25" customFormat="1" ht="15" x14ac:dyDescent="0.25">
      <c r="A81" s="26"/>
      <c r="B81" s="72">
        <v>41717</v>
      </c>
      <c r="C81" s="100" t="s">
        <v>32</v>
      </c>
      <c r="D81" s="19">
        <v>5</v>
      </c>
      <c r="E81" s="19">
        <v>9</v>
      </c>
      <c r="F81" s="81" t="s">
        <v>103</v>
      </c>
      <c r="G81" s="84">
        <v>4.9000000000000004</v>
      </c>
      <c r="H81" s="20">
        <v>6.5</v>
      </c>
      <c r="I81" s="21"/>
      <c r="J81" s="27"/>
      <c r="K81" s="21">
        <f t="shared" si="4"/>
        <v>1</v>
      </c>
      <c r="L81" s="23"/>
      <c r="M81" s="93">
        <f t="shared" si="6"/>
        <v>27.434000000000037</v>
      </c>
      <c r="N81" s="107">
        <f t="shared" si="7"/>
        <v>96.299999999999983</v>
      </c>
      <c r="O81" s="24">
        <f t="shared" si="5"/>
        <v>0.28488058151609597</v>
      </c>
      <c r="P81" s="1"/>
    </row>
    <row r="82" spans="1:16" s="25" customFormat="1" ht="15" x14ac:dyDescent="0.25">
      <c r="A82" s="26"/>
      <c r="B82" s="72">
        <v>41717</v>
      </c>
      <c r="C82" s="100" t="s">
        <v>32</v>
      </c>
      <c r="D82" s="19">
        <v>7</v>
      </c>
      <c r="E82" s="19">
        <v>2</v>
      </c>
      <c r="F82" s="81" t="s">
        <v>104</v>
      </c>
      <c r="G82" s="84">
        <v>5.9</v>
      </c>
      <c r="H82" s="20">
        <v>7.5</v>
      </c>
      <c r="I82" s="21"/>
      <c r="J82" s="29">
        <v>3</v>
      </c>
      <c r="K82" s="21">
        <f t="shared" si="4"/>
        <v>0.8</v>
      </c>
      <c r="L82" s="23"/>
      <c r="M82" s="93">
        <f t="shared" si="6"/>
        <v>26.634000000000036</v>
      </c>
      <c r="N82" s="107">
        <f t="shared" si="7"/>
        <v>97.09999999999998</v>
      </c>
      <c r="O82" s="24">
        <f t="shared" si="5"/>
        <v>0.27429454170957818</v>
      </c>
      <c r="P82" s="1"/>
    </row>
    <row r="83" spans="1:16" s="25" customFormat="1" ht="15" x14ac:dyDescent="0.25">
      <c r="A83" s="26"/>
      <c r="B83" s="72">
        <v>41717</v>
      </c>
      <c r="C83" s="100" t="s">
        <v>32</v>
      </c>
      <c r="D83" s="19">
        <v>7</v>
      </c>
      <c r="E83" s="19">
        <v>1</v>
      </c>
      <c r="F83" s="81" t="s">
        <v>105</v>
      </c>
      <c r="G83" s="84">
        <v>5.9</v>
      </c>
      <c r="H83" s="20">
        <v>7.5</v>
      </c>
      <c r="I83" s="21"/>
      <c r="J83" s="27"/>
      <c r="K83" s="21">
        <f t="shared" si="4"/>
        <v>0.8</v>
      </c>
      <c r="L83" s="23"/>
      <c r="M83" s="93">
        <f t="shared" si="6"/>
        <v>25.834000000000035</v>
      </c>
      <c r="N83" s="107">
        <f t="shared" si="7"/>
        <v>97.899999999999977</v>
      </c>
      <c r="O83" s="24">
        <f t="shared" si="5"/>
        <v>0.26388151174668073</v>
      </c>
      <c r="P83" s="1"/>
    </row>
    <row r="84" spans="1:16" s="25" customFormat="1" ht="15" x14ac:dyDescent="0.25">
      <c r="A84" s="26"/>
      <c r="B84" s="72">
        <v>41720</v>
      </c>
      <c r="C84" s="100" t="s">
        <v>88</v>
      </c>
      <c r="D84" s="19">
        <v>2</v>
      </c>
      <c r="E84" s="19">
        <v>8</v>
      </c>
      <c r="F84" s="81" t="s">
        <v>106</v>
      </c>
      <c r="G84" s="84">
        <v>4.0999999999999996</v>
      </c>
      <c r="H84" s="20">
        <v>5</v>
      </c>
      <c r="I84" s="21">
        <v>5</v>
      </c>
      <c r="J84" s="22">
        <v>1</v>
      </c>
      <c r="K84" s="21">
        <f t="shared" si="4"/>
        <v>1.2</v>
      </c>
      <c r="L84" s="23">
        <f>K84*I84</f>
        <v>6</v>
      </c>
      <c r="M84" s="93">
        <f t="shared" si="6"/>
        <v>30.634000000000036</v>
      </c>
      <c r="N84" s="107">
        <f t="shared" si="7"/>
        <v>99.09999999999998</v>
      </c>
      <c r="O84" s="24">
        <f t="shared" si="5"/>
        <v>0.30912209889001052</v>
      </c>
      <c r="P84" s="1"/>
    </row>
    <row r="85" spans="1:16" s="25" customFormat="1" ht="15" x14ac:dyDescent="0.25">
      <c r="A85" s="26"/>
      <c r="B85" s="72">
        <v>41720</v>
      </c>
      <c r="C85" s="100" t="s">
        <v>88</v>
      </c>
      <c r="D85" s="19">
        <v>2</v>
      </c>
      <c r="E85" s="19">
        <v>12</v>
      </c>
      <c r="F85" s="81" t="s">
        <v>107</v>
      </c>
      <c r="G85" s="84">
        <v>6</v>
      </c>
      <c r="H85" s="20">
        <v>26</v>
      </c>
      <c r="I85" s="21"/>
      <c r="J85" s="27"/>
      <c r="K85" s="21">
        <f t="shared" si="4"/>
        <v>0.8</v>
      </c>
      <c r="L85" s="23"/>
      <c r="M85" s="93">
        <f t="shared" si="6"/>
        <v>29.834000000000035</v>
      </c>
      <c r="N85" s="107">
        <f t="shared" si="7"/>
        <v>99.899999999999977</v>
      </c>
      <c r="O85" s="24">
        <f t="shared" si="5"/>
        <v>0.29863863863863904</v>
      </c>
      <c r="P85" s="1"/>
    </row>
    <row r="86" spans="1:16" s="25" customFormat="1" ht="15" x14ac:dyDescent="0.25">
      <c r="A86" s="26"/>
      <c r="B86" s="72">
        <v>41720</v>
      </c>
      <c r="C86" s="100" t="s">
        <v>108</v>
      </c>
      <c r="D86" s="19">
        <v>5</v>
      </c>
      <c r="E86" s="19">
        <v>10</v>
      </c>
      <c r="F86" s="81" t="s">
        <v>109</v>
      </c>
      <c r="G86" s="84">
        <v>2.7</v>
      </c>
      <c r="H86" s="20">
        <v>6</v>
      </c>
      <c r="I86" s="21">
        <v>5.5</v>
      </c>
      <c r="J86" s="22">
        <v>1</v>
      </c>
      <c r="K86" s="21">
        <f t="shared" si="4"/>
        <v>1.9</v>
      </c>
      <c r="L86" s="23">
        <f>K86*I86</f>
        <v>10.45</v>
      </c>
      <c r="M86" s="93">
        <f t="shared" si="6"/>
        <v>38.384000000000036</v>
      </c>
      <c r="N86" s="107">
        <f t="shared" si="7"/>
        <v>101.79999999999998</v>
      </c>
      <c r="O86" s="24">
        <f t="shared" si="5"/>
        <v>0.3770530451866409</v>
      </c>
      <c r="P86" s="1"/>
    </row>
    <row r="87" spans="1:16" s="25" customFormat="1" ht="15" x14ac:dyDescent="0.25">
      <c r="A87" s="26"/>
      <c r="B87" s="72">
        <v>41720</v>
      </c>
      <c r="C87" s="100" t="s">
        <v>68</v>
      </c>
      <c r="D87" s="19">
        <v>4</v>
      </c>
      <c r="E87" s="19">
        <v>7</v>
      </c>
      <c r="F87" s="81" t="s">
        <v>110</v>
      </c>
      <c r="G87" s="84">
        <v>3.2</v>
      </c>
      <c r="H87" s="20">
        <v>5.5</v>
      </c>
      <c r="I87" s="21"/>
      <c r="J87" s="29">
        <v>3</v>
      </c>
      <c r="K87" s="21">
        <f t="shared" si="4"/>
        <v>1.6</v>
      </c>
      <c r="L87" s="23"/>
      <c r="M87" s="93">
        <f t="shared" si="6"/>
        <v>36.784000000000034</v>
      </c>
      <c r="N87" s="107">
        <f t="shared" si="7"/>
        <v>103.39999999999998</v>
      </c>
      <c r="O87" s="24">
        <f t="shared" si="5"/>
        <v>0.35574468085106425</v>
      </c>
      <c r="P87" s="1"/>
    </row>
    <row r="88" spans="1:16" s="25" customFormat="1" ht="15" x14ac:dyDescent="0.25">
      <c r="A88" s="26"/>
      <c r="B88" s="72">
        <v>41720</v>
      </c>
      <c r="C88" s="100" t="s">
        <v>23</v>
      </c>
      <c r="D88" s="19">
        <v>4</v>
      </c>
      <c r="E88" s="19">
        <v>9</v>
      </c>
      <c r="F88" s="81" t="s">
        <v>111</v>
      </c>
      <c r="G88" s="84">
        <v>5</v>
      </c>
      <c r="H88" s="20">
        <v>8</v>
      </c>
      <c r="I88" s="21"/>
      <c r="J88" s="27"/>
      <c r="K88" s="21">
        <f t="shared" si="4"/>
        <v>1</v>
      </c>
      <c r="L88" s="23"/>
      <c r="M88" s="93">
        <f t="shared" si="6"/>
        <v>35.784000000000034</v>
      </c>
      <c r="N88" s="107">
        <f t="shared" si="7"/>
        <v>104.39999999999998</v>
      </c>
      <c r="O88" s="24">
        <f t="shared" si="5"/>
        <v>0.34275862068965557</v>
      </c>
      <c r="P88" s="1"/>
    </row>
    <row r="89" spans="1:16" s="25" customFormat="1" ht="15" x14ac:dyDescent="0.25">
      <c r="A89" s="26"/>
      <c r="B89" s="72">
        <v>41720</v>
      </c>
      <c r="C89" s="100" t="s">
        <v>88</v>
      </c>
      <c r="D89" s="19">
        <v>4</v>
      </c>
      <c r="E89" s="19">
        <v>1</v>
      </c>
      <c r="F89" s="81" t="s">
        <v>112</v>
      </c>
      <c r="G89" s="84">
        <v>3</v>
      </c>
      <c r="H89" s="20">
        <v>5.5</v>
      </c>
      <c r="I89" s="21"/>
      <c r="J89" s="27"/>
      <c r="K89" s="21">
        <f t="shared" si="4"/>
        <v>1.7</v>
      </c>
      <c r="L89" s="23"/>
      <c r="M89" s="93">
        <f t="shared" si="6"/>
        <v>34.084000000000032</v>
      </c>
      <c r="N89" s="107">
        <f t="shared" si="7"/>
        <v>106.09999999999998</v>
      </c>
      <c r="O89" s="24">
        <f t="shared" si="5"/>
        <v>0.32124410933082032</v>
      </c>
      <c r="P89" s="1"/>
    </row>
    <row r="90" spans="1:16" s="25" customFormat="1" ht="15" x14ac:dyDescent="0.25">
      <c r="A90" s="26"/>
      <c r="B90" s="72">
        <v>41720</v>
      </c>
      <c r="C90" s="100" t="s">
        <v>23</v>
      </c>
      <c r="D90" s="19">
        <v>5</v>
      </c>
      <c r="E90" s="19">
        <v>5</v>
      </c>
      <c r="F90" s="81" t="s">
        <v>113</v>
      </c>
      <c r="G90" s="84">
        <v>4.9000000000000004</v>
      </c>
      <c r="H90" s="20">
        <v>11</v>
      </c>
      <c r="I90" s="21"/>
      <c r="J90" s="27"/>
      <c r="K90" s="21">
        <f t="shared" si="4"/>
        <v>1</v>
      </c>
      <c r="L90" s="23"/>
      <c r="M90" s="93">
        <f t="shared" si="6"/>
        <v>33.084000000000032</v>
      </c>
      <c r="N90" s="107">
        <f t="shared" si="7"/>
        <v>107.09999999999998</v>
      </c>
      <c r="O90" s="24">
        <f t="shared" si="5"/>
        <v>0.30890756302521044</v>
      </c>
      <c r="P90" s="1"/>
    </row>
    <row r="91" spans="1:16" s="25" customFormat="1" ht="15" x14ac:dyDescent="0.25">
      <c r="A91" s="26"/>
      <c r="B91" s="72">
        <v>41720</v>
      </c>
      <c r="C91" s="100" t="s">
        <v>88</v>
      </c>
      <c r="D91" s="19">
        <v>5</v>
      </c>
      <c r="E91" s="19">
        <v>3</v>
      </c>
      <c r="F91" s="81" t="s">
        <v>114</v>
      </c>
      <c r="G91" s="84">
        <v>2.8</v>
      </c>
      <c r="H91" s="20">
        <v>3</v>
      </c>
      <c r="I91" s="21">
        <v>2.8</v>
      </c>
      <c r="J91" s="22">
        <v>1</v>
      </c>
      <c r="K91" s="21">
        <f t="shared" si="4"/>
        <v>1.8</v>
      </c>
      <c r="L91" s="23">
        <f>K91*I91</f>
        <v>5.04</v>
      </c>
      <c r="M91" s="93">
        <f t="shared" si="6"/>
        <v>36.324000000000034</v>
      </c>
      <c r="N91" s="107">
        <f t="shared" si="7"/>
        <v>108.89999999999998</v>
      </c>
      <c r="O91" s="24">
        <f t="shared" si="5"/>
        <v>0.33355371900826486</v>
      </c>
      <c r="P91" s="1"/>
    </row>
    <row r="92" spans="1:16" s="25" customFormat="1" ht="15" x14ac:dyDescent="0.25">
      <c r="A92" s="26"/>
      <c r="B92" s="72">
        <v>41720</v>
      </c>
      <c r="C92" s="100" t="s">
        <v>68</v>
      </c>
      <c r="D92" s="19">
        <v>6</v>
      </c>
      <c r="E92" s="19">
        <v>1</v>
      </c>
      <c r="F92" s="81" t="s">
        <v>115</v>
      </c>
      <c r="G92" s="84">
        <v>4.0999999999999996</v>
      </c>
      <c r="H92" s="20">
        <v>5</v>
      </c>
      <c r="I92" s="21"/>
      <c r="J92" s="28">
        <v>2</v>
      </c>
      <c r="K92" s="21">
        <f t="shared" si="4"/>
        <v>1.2</v>
      </c>
      <c r="L92" s="23"/>
      <c r="M92" s="93">
        <f t="shared" si="6"/>
        <v>35.124000000000031</v>
      </c>
      <c r="N92" s="107">
        <f t="shared" si="7"/>
        <v>110.09999999999998</v>
      </c>
      <c r="O92" s="24">
        <f t="shared" si="5"/>
        <v>0.31901907356948261</v>
      </c>
      <c r="P92" s="1"/>
    </row>
    <row r="93" spans="1:16" s="25" customFormat="1" ht="15" x14ac:dyDescent="0.25">
      <c r="A93" s="26"/>
      <c r="B93" s="72">
        <v>41720</v>
      </c>
      <c r="C93" s="100" t="s">
        <v>88</v>
      </c>
      <c r="D93" s="19">
        <v>6</v>
      </c>
      <c r="E93" s="19">
        <v>4</v>
      </c>
      <c r="F93" s="81" t="s">
        <v>116</v>
      </c>
      <c r="G93" s="84">
        <v>4.0999999999999996</v>
      </c>
      <c r="H93" s="20">
        <v>11</v>
      </c>
      <c r="I93" s="21"/>
      <c r="J93" s="28">
        <v>2</v>
      </c>
      <c r="K93" s="21">
        <f t="shared" si="4"/>
        <v>1.2</v>
      </c>
      <c r="L93" s="23"/>
      <c r="M93" s="93">
        <f t="shared" si="6"/>
        <v>33.924000000000028</v>
      </c>
      <c r="N93" s="107">
        <f t="shared" si="7"/>
        <v>111.29999999999998</v>
      </c>
      <c r="O93" s="24">
        <f t="shared" si="5"/>
        <v>0.30479784366576851</v>
      </c>
      <c r="P93" s="1"/>
    </row>
    <row r="94" spans="1:16" s="25" customFormat="1" ht="15" x14ac:dyDescent="0.25">
      <c r="A94" s="26"/>
      <c r="B94" s="72">
        <v>41720</v>
      </c>
      <c r="C94" s="100" t="s">
        <v>88</v>
      </c>
      <c r="D94" s="19">
        <v>6</v>
      </c>
      <c r="E94" s="19">
        <v>1</v>
      </c>
      <c r="F94" s="81" t="s">
        <v>117</v>
      </c>
      <c r="G94" s="84">
        <v>4.7</v>
      </c>
      <c r="H94" s="20">
        <v>5.5</v>
      </c>
      <c r="I94" s="21"/>
      <c r="J94" s="27"/>
      <c r="K94" s="21">
        <f t="shared" si="4"/>
        <v>1.1000000000000001</v>
      </c>
      <c r="L94" s="23"/>
      <c r="M94" s="93">
        <f t="shared" si="6"/>
        <v>32.824000000000026</v>
      </c>
      <c r="N94" s="107">
        <f t="shared" si="7"/>
        <v>112.39999999999998</v>
      </c>
      <c r="O94" s="24">
        <f t="shared" si="5"/>
        <v>0.29202846975088997</v>
      </c>
      <c r="P94" s="1"/>
    </row>
    <row r="95" spans="1:16" s="25" customFormat="1" ht="15" x14ac:dyDescent="0.25">
      <c r="A95" s="26"/>
      <c r="B95" s="72">
        <v>41720</v>
      </c>
      <c r="C95" s="100" t="s">
        <v>68</v>
      </c>
      <c r="D95" s="19">
        <v>7</v>
      </c>
      <c r="E95" s="19">
        <v>3</v>
      </c>
      <c r="F95" s="81" t="s">
        <v>118</v>
      </c>
      <c r="G95" s="84">
        <v>3.5</v>
      </c>
      <c r="H95" s="20">
        <v>3.6</v>
      </c>
      <c r="I95" s="21">
        <v>3.5</v>
      </c>
      <c r="J95" s="22">
        <v>1</v>
      </c>
      <c r="K95" s="21">
        <f t="shared" si="4"/>
        <v>1.4</v>
      </c>
      <c r="L95" s="23">
        <f>K95*I95</f>
        <v>4.8999999999999995</v>
      </c>
      <c r="M95" s="93">
        <f t="shared" si="6"/>
        <v>36.324000000000026</v>
      </c>
      <c r="N95" s="107">
        <f t="shared" si="7"/>
        <v>113.79999999999998</v>
      </c>
      <c r="O95" s="24">
        <f t="shared" si="5"/>
        <v>0.31919156414762767</v>
      </c>
      <c r="P95" s="1"/>
    </row>
    <row r="96" spans="1:16" s="25" customFormat="1" ht="15" x14ac:dyDescent="0.25">
      <c r="A96" s="26"/>
      <c r="B96" s="72">
        <v>41720</v>
      </c>
      <c r="C96" s="100" t="s">
        <v>68</v>
      </c>
      <c r="D96" s="19">
        <v>7</v>
      </c>
      <c r="E96" s="19">
        <v>7</v>
      </c>
      <c r="F96" s="81" t="s">
        <v>119</v>
      </c>
      <c r="G96" s="84">
        <v>4.7</v>
      </c>
      <c r="H96" s="20">
        <v>8</v>
      </c>
      <c r="I96" s="21"/>
      <c r="J96" s="29">
        <v>3</v>
      </c>
      <c r="K96" s="21">
        <f t="shared" si="4"/>
        <v>1.1000000000000001</v>
      </c>
      <c r="L96" s="23"/>
      <c r="M96" s="93">
        <f t="shared" si="6"/>
        <v>35.224000000000025</v>
      </c>
      <c r="N96" s="107">
        <f t="shared" si="7"/>
        <v>114.89999999999998</v>
      </c>
      <c r="O96" s="24">
        <f t="shared" si="5"/>
        <v>0.30656222802436928</v>
      </c>
      <c r="P96" s="1"/>
    </row>
    <row r="97" spans="1:16" s="25" customFormat="1" ht="15" x14ac:dyDescent="0.25">
      <c r="A97" s="26"/>
      <c r="B97" s="72">
        <v>41720</v>
      </c>
      <c r="C97" s="100" t="s">
        <v>108</v>
      </c>
      <c r="D97" s="19">
        <v>9</v>
      </c>
      <c r="E97" s="19">
        <v>5</v>
      </c>
      <c r="F97" s="81" t="s">
        <v>120</v>
      </c>
      <c r="G97" s="84">
        <v>4.7</v>
      </c>
      <c r="H97" s="20">
        <v>7</v>
      </c>
      <c r="I97" s="21">
        <v>7</v>
      </c>
      <c r="J97" s="22">
        <v>1</v>
      </c>
      <c r="K97" s="21">
        <f t="shared" si="4"/>
        <v>1.1000000000000001</v>
      </c>
      <c r="L97" s="23">
        <f>K97*I97</f>
        <v>7.7000000000000011</v>
      </c>
      <c r="M97" s="93">
        <f t="shared" si="6"/>
        <v>41.824000000000026</v>
      </c>
      <c r="N97" s="107">
        <f t="shared" si="7"/>
        <v>115.99999999999997</v>
      </c>
      <c r="O97" s="24">
        <f t="shared" si="5"/>
        <v>0.36055172413793135</v>
      </c>
      <c r="P97" s="1"/>
    </row>
    <row r="98" spans="1:16" s="25" customFormat="1" ht="15" x14ac:dyDescent="0.25">
      <c r="A98" s="26"/>
      <c r="B98" s="72">
        <v>41720</v>
      </c>
      <c r="C98" s="100" t="s">
        <v>23</v>
      </c>
      <c r="D98" s="19">
        <v>7</v>
      </c>
      <c r="E98" s="19">
        <v>4</v>
      </c>
      <c r="F98" s="81" t="s">
        <v>121</v>
      </c>
      <c r="G98" s="84">
        <v>3.2</v>
      </c>
      <c r="H98" s="20">
        <v>19</v>
      </c>
      <c r="I98" s="21"/>
      <c r="J98" s="29">
        <v>3</v>
      </c>
      <c r="K98" s="21">
        <f t="shared" si="4"/>
        <v>1.6</v>
      </c>
      <c r="L98" s="23"/>
      <c r="M98" s="93">
        <f t="shared" si="6"/>
        <v>40.224000000000025</v>
      </c>
      <c r="N98" s="107">
        <f t="shared" si="7"/>
        <v>117.59999999999997</v>
      </c>
      <c r="O98" s="24">
        <f t="shared" si="5"/>
        <v>0.34204081632653094</v>
      </c>
      <c r="P98" s="1"/>
    </row>
    <row r="99" spans="1:16" s="25" customFormat="1" ht="15" x14ac:dyDescent="0.25">
      <c r="A99" s="26"/>
      <c r="B99" s="72">
        <v>41720</v>
      </c>
      <c r="C99" s="100" t="s">
        <v>88</v>
      </c>
      <c r="D99" s="19">
        <v>7</v>
      </c>
      <c r="E99" s="19">
        <v>15</v>
      </c>
      <c r="F99" s="81" t="s">
        <v>122</v>
      </c>
      <c r="G99" s="84">
        <v>4.9000000000000004</v>
      </c>
      <c r="H99" s="20">
        <v>5</v>
      </c>
      <c r="I99" s="21"/>
      <c r="J99" s="28">
        <v>2</v>
      </c>
      <c r="K99" s="21">
        <f t="shared" si="4"/>
        <v>1</v>
      </c>
      <c r="L99" s="23"/>
      <c r="M99" s="93">
        <f t="shared" si="6"/>
        <v>39.224000000000025</v>
      </c>
      <c r="N99" s="107">
        <f t="shared" si="7"/>
        <v>118.59999999999997</v>
      </c>
      <c r="O99" s="24">
        <f t="shared" si="5"/>
        <v>0.33072512647554836</v>
      </c>
      <c r="P99" s="1"/>
    </row>
    <row r="100" spans="1:16" s="25" customFormat="1" ht="15" x14ac:dyDescent="0.25">
      <c r="A100" s="26"/>
      <c r="B100" s="72">
        <v>41720</v>
      </c>
      <c r="C100" s="100" t="s">
        <v>32</v>
      </c>
      <c r="D100" s="19">
        <v>4</v>
      </c>
      <c r="E100" s="19">
        <v>6</v>
      </c>
      <c r="F100" s="81" t="s">
        <v>123</v>
      </c>
      <c r="G100" s="84">
        <v>4.5999999999999996</v>
      </c>
      <c r="H100" s="20">
        <v>6</v>
      </c>
      <c r="I100" s="21"/>
      <c r="J100" s="28">
        <v>2</v>
      </c>
      <c r="K100" s="21">
        <f t="shared" si="4"/>
        <v>1.1000000000000001</v>
      </c>
      <c r="L100" s="23"/>
      <c r="M100" s="93">
        <f t="shared" si="6"/>
        <v>38.124000000000024</v>
      </c>
      <c r="N100" s="107">
        <f t="shared" si="7"/>
        <v>119.69999999999996</v>
      </c>
      <c r="O100" s="24">
        <f t="shared" si="5"/>
        <v>0.31849624060150405</v>
      </c>
      <c r="P100" s="1"/>
    </row>
    <row r="101" spans="1:16" s="25" customFormat="1" ht="15" x14ac:dyDescent="0.25">
      <c r="A101" s="26"/>
      <c r="B101" s="72">
        <v>41720</v>
      </c>
      <c r="C101" s="100" t="s">
        <v>88</v>
      </c>
      <c r="D101" s="19">
        <v>8</v>
      </c>
      <c r="E101" s="19">
        <v>9</v>
      </c>
      <c r="F101" s="81" t="s">
        <v>124</v>
      </c>
      <c r="G101" s="84">
        <v>4.3</v>
      </c>
      <c r="H101" s="20">
        <v>9</v>
      </c>
      <c r="I101" s="21"/>
      <c r="J101" s="28">
        <v>2</v>
      </c>
      <c r="K101" s="21">
        <f t="shared" si="4"/>
        <v>1.2</v>
      </c>
      <c r="L101" s="23"/>
      <c r="M101" s="93">
        <f t="shared" si="6"/>
        <v>36.924000000000021</v>
      </c>
      <c r="N101" s="107">
        <f t="shared" si="7"/>
        <v>120.89999999999996</v>
      </c>
      <c r="O101" s="24">
        <f t="shared" si="5"/>
        <v>0.30540942928039727</v>
      </c>
      <c r="P101" s="1"/>
    </row>
    <row r="102" spans="1:16" s="25" customFormat="1" ht="15" x14ac:dyDescent="0.25">
      <c r="A102" s="26"/>
      <c r="B102" s="72">
        <v>41720</v>
      </c>
      <c r="C102" s="100" t="s">
        <v>32</v>
      </c>
      <c r="D102" s="19">
        <v>8</v>
      </c>
      <c r="E102" s="19">
        <v>10</v>
      </c>
      <c r="F102" s="81" t="s">
        <v>125</v>
      </c>
      <c r="G102" s="84">
        <v>4.5999999999999996</v>
      </c>
      <c r="H102" s="20">
        <v>10</v>
      </c>
      <c r="I102" s="21"/>
      <c r="J102" s="29">
        <v>3</v>
      </c>
      <c r="K102" s="21">
        <f t="shared" si="4"/>
        <v>1.1000000000000001</v>
      </c>
      <c r="L102" s="23"/>
      <c r="M102" s="93">
        <f t="shared" si="6"/>
        <v>35.824000000000019</v>
      </c>
      <c r="N102" s="107">
        <f t="shared" si="7"/>
        <v>121.99999999999996</v>
      </c>
      <c r="O102" s="24">
        <f t="shared" si="5"/>
        <v>0.29363934426229532</v>
      </c>
      <c r="P102" s="1"/>
    </row>
    <row r="103" spans="1:16" s="25" customFormat="1" ht="15" x14ac:dyDescent="0.25">
      <c r="A103" s="26"/>
      <c r="B103" s="72">
        <v>41724</v>
      </c>
      <c r="C103" s="100" t="s">
        <v>126</v>
      </c>
      <c r="D103" s="19">
        <v>4</v>
      </c>
      <c r="E103" s="19">
        <v>8</v>
      </c>
      <c r="F103" s="81" t="s">
        <v>41</v>
      </c>
      <c r="G103" s="84">
        <v>3.2</v>
      </c>
      <c r="H103" s="20">
        <v>4.4000000000000004</v>
      </c>
      <c r="I103" s="21">
        <v>4.45</v>
      </c>
      <c r="J103" s="22">
        <v>1</v>
      </c>
      <c r="K103" s="21">
        <f>ROUND(5/G103,1)</f>
        <v>1.6</v>
      </c>
      <c r="L103" s="23">
        <f>K103*I103</f>
        <v>7.120000000000001</v>
      </c>
      <c r="M103" s="93">
        <f t="shared" si="6"/>
        <v>41.344000000000023</v>
      </c>
      <c r="N103" s="107">
        <f t="shared" si="7"/>
        <v>123.59999999999995</v>
      </c>
      <c r="O103" s="24">
        <f t="shared" si="5"/>
        <v>0.33449838187702297</v>
      </c>
      <c r="P103" s="1"/>
    </row>
    <row r="104" spans="1:16" s="25" customFormat="1" ht="15" x14ac:dyDescent="0.25">
      <c r="A104" s="26"/>
      <c r="B104" s="72">
        <v>41724</v>
      </c>
      <c r="C104" s="100" t="s">
        <v>126</v>
      </c>
      <c r="D104" s="19">
        <v>4</v>
      </c>
      <c r="E104" s="19">
        <v>6</v>
      </c>
      <c r="F104" s="81" t="s">
        <v>127</v>
      </c>
      <c r="G104" s="84">
        <v>3.3</v>
      </c>
      <c r="H104" s="20">
        <v>9</v>
      </c>
      <c r="I104" s="21"/>
      <c r="J104" s="29">
        <v>3</v>
      </c>
      <c r="K104" s="21">
        <f>ROUND(5/G104,1)</f>
        <v>1.5</v>
      </c>
      <c r="L104" s="23"/>
      <c r="M104" s="93">
        <f t="shared" si="6"/>
        <v>39.844000000000023</v>
      </c>
      <c r="N104" s="107">
        <f t="shared" si="7"/>
        <v>125.09999999999995</v>
      </c>
      <c r="O104" s="24">
        <f t="shared" si="5"/>
        <v>0.31849720223820971</v>
      </c>
      <c r="P104" s="1"/>
    </row>
    <row r="105" spans="1:16" s="25" customFormat="1" ht="15" x14ac:dyDescent="0.25">
      <c r="A105" s="26"/>
      <c r="B105" s="72">
        <v>41724</v>
      </c>
      <c r="C105" s="100" t="s">
        <v>64</v>
      </c>
      <c r="D105" s="19">
        <v>5</v>
      </c>
      <c r="E105" s="19">
        <v>3</v>
      </c>
      <c r="F105" s="81" t="s">
        <v>128</v>
      </c>
      <c r="G105" s="84">
        <v>2.4</v>
      </c>
      <c r="H105" s="20">
        <v>6</v>
      </c>
      <c r="I105" s="21"/>
      <c r="J105" s="27"/>
      <c r="K105" s="21">
        <f t="shared" ref="K105:K168" si="8">ROUND(5/G105,1)</f>
        <v>2.1</v>
      </c>
      <c r="L105" s="23"/>
      <c r="M105" s="93">
        <f t="shared" si="6"/>
        <v>37.744000000000021</v>
      </c>
      <c r="N105" s="107">
        <f t="shared" si="7"/>
        <v>127.19999999999995</v>
      </c>
      <c r="O105" s="24">
        <f t="shared" si="5"/>
        <v>0.29672955974842796</v>
      </c>
      <c r="P105" s="1"/>
    </row>
    <row r="106" spans="1:16" s="25" customFormat="1" ht="15" x14ac:dyDescent="0.25">
      <c r="A106" s="26"/>
      <c r="B106" s="72">
        <v>41724</v>
      </c>
      <c r="C106" s="100" t="s">
        <v>126</v>
      </c>
      <c r="D106" s="19">
        <v>6</v>
      </c>
      <c r="E106" s="19">
        <v>5</v>
      </c>
      <c r="F106" s="81" t="s">
        <v>129</v>
      </c>
      <c r="G106" s="84">
        <v>3.3</v>
      </c>
      <c r="H106" s="20">
        <v>14</v>
      </c>
      <c r="I106" s="21"/>
      <c r="J106" s="27"/>
      <c r="K106" s="21">
        <f t="shared" si="8"/>
        <v>1.5</v>
      </c>
      <c r="L106" s="23"/>
      <c r="M106" s="93">
        <f t="shared" si="6"/>
        <v>36.244000000000021</v>
      </c>
      <c r="N106" s="107">
        <f t="shared" si="7"/>
        <v>128.69999999999993</v>
      </c>
      <c r="O106" s="24">
        <f t="shared" si="5"/>
        <v>0.28161616161616193</v>
      </c>
      <c r="P106" s="1"/>
    </row>
    <row r="107" spans="1:16" s="25" customFormat="1" ht="15" x14ac:dyDescent="0.25">
      <c r="A107" s="26"/>
      <c r="B107" s="72">
        <v>41724</v>
      </c>
      <c r="C107" s="100" t="s">
        <v>126</v>
      </c>
      <c r="D107" s="19">
        <v>7</v>
      </c>
      <c r="E107" s="19">
        <v>6</v>
      </c>
      <c r="F107" s="81" t="s">
        <v>130</v>
      </c>
      <c r="G107" s="84">
        <v>3</v>
      </c>
      <c r="H107" s="20">
        <v>14</v>
      </c>
      <c r="I107" s="21"/>
      <c r="J107" s="28">
        <v>2</v>
      </c>
      <c r="K107" s="21">
        <f t="shared" si="8"/>
        <v>1.7</v>
      </c>
      <c r="L107" s="23"/>
      <c r="M107" s="93">
        <f t="shared" si="6"/>
        <v>34.544000000000018</v>
      </c>
      <c r="N107" s="107">
        <f t="shared" si="7"/>
        <v>130.39999999999992</v>
      </c>
      <c r="O107" s="24">
        <f t="shared" si="5"/>
        <v>0.26490797546012301</v>
      </c>
      <c r="P107" s="1"/>
    </row>
    <row r="108" spans="1:16" s="25" customFormat="1" ht="15" x14ac:dyDescent="0.25">
      <c r="A108" s="26"/>
      <c r="B108" s="72">
        <v>41724</v>
      </c>
      <c r="C108" s="100" t="s">
        <v>64</v>
      </c>
      <c r="D108" s="19">
        <v>7</v>
      </c>
      <c r="E108" s="19">
        <v>12</v>
      </c>
      <c r="F108" s="81" t="s">
        <v>131</v>
      </c>
      <c r="G108" s="84">
        <v>3.5</v>
      </c>
      <c r="H108" s="20">
        <v>11</v>
      </c>
      <c r="I108" s="21"/>
      <c r="J108" s="27"/>
      <c r="K108" s="21">
        <f t="shared" si="8"/>
        <v>1.4</v>
      </c>
      <c r="L108" s="23"/>
      <c r="M108" s="93">
        <f t="shared" si="6"/>
        <v>33.14400000000002</v>
      </c>
      <c r="N108" s="107">
        <f t="shared" si="7"/>
        <v>131.79999999999993</v>
      </c>
      <c r="O108" s="24">
        <f t="shared" si="5"/>
        <v>0.25147192716236749</v>
      </c>
      <c r="P108" s="1"/>
    </row>
    <row r="109" spans="1:16" s="25" customFormat="1" ht="15" x14ac:dyDescent="0.25">
      <c r="A109" s="26"/>
      <c r="B109" s="72">
        <v>41724</v>
      </c>
      <c r="C109" s="100" t="s">
        <v>126</v>
      </c>
      <c r="D109" s="19">
        <v>8</v>
      </c>
      <c r="E109" s="19">
        <v>9</v>
      </c>
      <c r="F109" s="81" t="s">
        <v>132</v>
      </c>
      <c r="G109" s="84">
        <v>2.5</v>
      </c>
      <c r="H109" s="20">
        <v>3.8</v>
      </c>
      <c r="I109" s="21"/>
      <c r="J109" s="27"/>
      <c r="K109" s="21">
        <f t="shared" si="8"/>
        <v>2</v>
      </c>
      <c r="L109" s="23"/>
      <c r="M109" s="93">
        <f t="shared" si="6"/>
        <v>31.14400000000002</v>
      </c>
      <c r="N109" s="107">
        <f t="shared" si="7"/>
        <v>133.79999999999993</v>
      </c>
      <c r="O109" s="24">
        <f t="shared" si="5"/>
        <v>0.23276532137518713</v>
      </c>
      <c r="P109" s="1"/>
    </row>
    <row r="110" spans="1:16" s="25" customFormat="1" ht="15" x14ac:dyDescent="0.25">
      <c r="A110" s="26"/>
      <c r="B110" s="72">
        <v>41724</v>
      </c>
      <c r="C110" s="100" t="s">
        <v>126</v>
      </c>
      <c r="D110" s="19">
        <v>8</v>
      </c>
      <c r="E110" s="19">
        <v>1</v>
      </c>
      <c r="F110" s="81" t="s">
        <v>133</v>
      </c>
      <c r="G110" s="84">
        <v>5.7</v>
      </c>
      <c r="H110" s="20">
        <v>6</v>
      </c>
      <c r="I110" s="21">
        <v>6</v>
      </c>
      <c r="J110" s="22">
        <v>1</v>
      </c>
      <c r="K110" s="21">
        <f t="shared" si="8"/>
        <v>0.9</v>
      </c>
      <c r="L110" s="23">
        <f>K110*I110</f>
        <v>5.4</v>
      </c>
      <c r="M110" s="93">
        <f t="shared" si="6"/>
        <v>35.64400000000002</v>
      </c>
      <c r="N110" s="107">
        <f t="shared" si="7"/>
        <v>134.69999999999993</v>
      </c>
      <c r="O110" s="24">
        <f t="shared" si="5"/>
        <v>0.26461766889383842</v>
      </c>
      <c r="P110" s="1"/>
    </row>
    <row r="111" spans="1:16" s="25" customFormat="1" ht="15" x14ac:dyDescent="0.25">
      <c r="A111" s="26"/>
      <c r="B111" s="72">
        <v>41724</v>
      </c>
      <c r="C111" s="100" t="s">
        <v>64</v>
      </c>
      <c r="D111" s="19">
        <v>8</v>
      </c>
      <c r="E111" s="19">
        <v>11</v>
      </c>
      <c r="F111" s="81" t="s">
        <v>134</v>
      </c>
      <c r="G111" s="84">
        <v>3.1</v>
      </c>
      <c r="H111" s="20">
        <v>5.5</v>
      </c>
      <c r="I111" s="21">
        <v>5.5</v>
      </c>
      <c r="J111" s="22">
        <v>1</v>
      </c>
      <c r="K111" s="21">
        <f t="shared" si="8"/>
        <v>1.6</v>
      </c>
      <c r="L111" s="23">
        <f>K111*I111</f>
        <v>8.8000000000000007</v>
      </c>
      <c r="M111" s="93">
        <f t="shared" si="6"/>
        <v>42.844000000000023</v>
      </c>
      <c r="N111" s="107">
        <f t="shared" si="7"/>
        <v>136.29999999999993</v>
      </c>
      <c r="O111" s="24">
        <f t="shared" si="5"/>
        <v>0.31433602347762324</v>
      </c>
      <c r="P111" s="1"/>
    </row>
    <row r="112" spans="1:16" s="25" customFormat="1" ht="15" x14ac:dyDescent="0.25">
      <c r="A112" s="26"/>
      <c r="B112" s="72">
        <v>41727</v>
      </c>
      <c r="C112" s="100" t="s">
        <v>36</v>
      </c>
      <c r="D112" s="19">
        <v>4</v>
      </c>
      <c r="E112" s="19">
        <v>4</v>
      </c>
      <c r="F112" s="81" t="s">
        <v>135</v>
      </c>
      <c r="G112" s="84">
        <v>5</v>
      </c>
      <c r="H112" s="20">
        <v>8.5</v>
      </c>
      <c r="I112" s="21">
        <v>8</v>
      </c>
      <c r="J112" s="22">
        <v>1</v>
      </c>
      <c r="K112" s="21">
        <f t="shared" si="8"/>
        <v>1</v>
      </c>
      <c r="L112" s="23">
        <f>K112*I112</f>
        <v>8</v>
      </c>
      <c r="M112" s="93">
        <f t="shared" si="6"/>
        <v>49.844000000000023</v>
      </c>
      <c r="N112" s="107">
        <f t="shared" si="7"/>
        <v>137.29999999999993</v>
      </c>
      <c r="O112" s="24">
        <f t="shared" si="5"/>
        <v>0.36302986161689765</v>
      </c>
      <c r="P112" s="1"/>
    </row>
    <row r="113" spans="1:16" s="25" customFormat="1" ht="15" x14ac:dyDescent="0.25">
      <c r="A113" s="26"/>
      <c r="B113" s="72">
        <v>41727</v>
      </c>
      <c r="C113" s="100" t="s">
        <v>32</v>
      </c>
      <c r="D113" s="19">
        <v>1</v>
      </c>
      <c r="E113" s="19">
        <v>3</v>
      </c>
      <c r="F113" s="81" t="s">
        <v>136</v>
      </c>
      <c r="G113" s="84">
        <v>3.1</v>
      </c>
      <c r="H113" s="20">
        <v>3.3</v>
      </c>
      <c r="I113" s="21"/>
      <c r="J113" s="27"/>
      <c r="K113" s="21">
        <f t="shared" si="8"/>
        <v>1.6</v>
      </c>
      <c r="L113" s="23"/>
      <c r="M113" s="93">
        <f t="shared" si="6"/>
        <v>48.244000000000021</v>
      </c>
      <c r="N113" s="107">
        <f t="shared" si="7"/>
        <v>138.89999999999992</v>
      </c>
      <c r="O113" s="24">
        <f t="shared" si="5"/>
        <v>0.34732901367890606</v>
      </c>
      <c r="P113" s="1"/>
    </row>
    <row r="114" spans="1:16" s="25" customFormat="1" ht="15" x14ac:dyDescent="0.25">
      <c r="A114" s="26"/>
      <c r="B114" s="72">
        <v>41727</v>
      </c>
      <c r="C114" s="100" t="s">
        <v>32</v>
      </c>
      <c r="D114" s="19">
        <v>1</v>
      </c>
      <c r="E114" s="19">
        <v>1</v>
      </c>
      <c r="F114" s="81" t="s">
        <v>137</v>
      </c>
      <c r="G114" s="84">
        <v>5.3</v>
      </c>
      <c r="H114" s="20">
        <v>5.5</v>
      </c>
      <c r="I114" s="21"/>
      <c r="J114" s="27"/>
      <c r="K114" s="21">
        <f t="shared" si="8"/>
        <v>0.9</v>
      </c>
      <c r="L114" s="23"/>
      <c r="M114" s="93">
        <f t="shared" si="6"/>
        <v>47.344000000000023</v>
      </c>
      <c r="N114" s="107">
        <f t="shared" si="7"/>
        <v>139.79999999999993</v>
      </c>
      <c r="O114" s="24">
        <f t="shared" si="5"/>
        <v>0.33865522174535084</v>
      </c>
      <c r="P114" s="1"/>
    </row>
    <row r="115" spans="1:16" s="25" customFormat="1" ht="15" x14ac:dyDescent="0.25">
      <c r="A115" s="26"/>
      <c r="B115" s="72">
        <v>41727</v>
      </c>
      <c r="C115" s="100" t="s">
        <v>36</v>
      </c>
      <c r="D115" s="19">
        <v>6</v>
      </c>
      <c r="E115" s="19">
        <v>1</v>
      </c>
      <c r="F115" s="81" t="s">
        <v>138</v>
      </c>
      <c r="G115" s="84">
        <v>3.3</v>
      </c>
      <c r="H115" s="20">
        <v>6</v>
      </c>
      <c r="I115" s="21"/>
      <c r="J115" s="29">
        <v>3</v>
      </c>
      <c r="K115" s="21">
        <f t="shared" si="8"/>
        <v>1.5</v>
      </c>
      <c r="L115" s="23"/>
      <c r="M115" s="93">
        <f t="shared" si="6"/>
        <v>45.844000000000023</v>
      </c>
      <c r="N115" s="107">
        <f t="shared" si="7"/>
        <v>141.29999999999993</v>
      </c>
      <c r="O115" s="24">
        <f t="shared" si="5"/>
        <v>0.32444444444444476</v>
      </c>
      <c r="P115" s="1"/>
    </row>
    <row r="116" spans="1:16" s="25" customFormat="1" ht="15" x14ac:dyDescent="0.25">
      <c r="A116" s="26"/>
      <c r="B116" s="72">
        <v>41727</v>
      </c>
      <c r="C116" s="100" t="s">
        <v>32</v>
      </c>
      <c r="D116" s="19">
        <v>2</v>
      </c>
      <c r="E116" s="19">
        <v>2</v>
      </c>
      <c r="F116" s="81" t="s">
        <v>139</v>
      </c>
      <c r="G116" s="84">
        <v>3.7</v>
      </c>
      <c r="H116" s="20">
        <v>3.8</v>
      </c>
      <c r="I116" s="21"/>
      <c r="J116" s="27"/>
      <c r="K116" s="21">
        <f t="shared" si="8"/>
        <v>1.4</v>
      </c>
      <c r="L116" s="23"/>
      <c r="M116" s="93">
        <f t="shared" si="6"/>
        <v>44.444000000000024</v>
      </c>
      <c r="N116" s="107">
        <f t="shared" si="7"/>
        <v>142.69999999999993</v>
      </c>
      <c r="O116" s="24">
        <f t="shared" si="5"/>
        <v>0.31145059565522104</v>
      </c>
      <c r="P116" s="1"/>
    </row>
    <row r="117" spans="1:16" s="25" customFormat="1" ht="15" x14ac:dyDescent="0.25">
      <c r="A117" s="26"/>
      <c r="B117" s="72">
        <v>41727</v>
      </c>
      <c r="C117" s="100" t="s">
        <v>32</v>
      </c>
      <c r="D117" s="19">
        <v>2</v>
      </c>
      <c r="E117" s="19">
        <v>9</v>
      </c>
      <c r="F117" s="81" t="s">
        <v>140</v>
      </c>
      <c r="G117" s="84">
        <v>5.2</v>
      </c>
      <c r="H117" s="20">
        <v>15</v>
      </c>
      <c r="I117" s="21"/>
      <c r="J117" s="27"/>
      <c r="K117" s="21">
        <f t="shared" si="8"/>
        <v>1</v>
      </c>
      <c r="L117" s="23"/>
      <c r="M117" s="93">
        <f t="shared" si="6"/>
        <v>43.444000000000024</v>
      </c>
      <c r="N117" s="107">
        <f t="shared" si="7"/>
        <v>143.69999999999993</v>
      </c>
      <c r="O117" s="24">
        <f t="shared" si="5"/>
        <v>0.30232428670842065</v>
      </c>
      <c r="P117" s="1"/>
    </row>
    <row r="118" spans="1:16" s="25" customFormat="1" ht="15" x14ac:dyDescent="0.25">
      <c r="A118" s="26"/>
      <c r="B118" s="72">
        <v>41727</v>
      </c>
      <c r="C118" s="100" t="s">
        <v>23</v>
      </c>
      <c r="D118" s="19">
        <v>6</v>
      </c>
      <c r="E118" s="19">
        <v>3</v>
      </c>
      <c r="F118" s="81" t="s">
        <v>141</v>
      </c>
      <c r="G118" s="84">
        <v>2.9</v>
      </c>
      <c r="H118" s="20">
        <v>11</v>
      </c>
      <c r="I118" s="21"/>
      <c r="J118" s="27"/>
      <c r="K118" s="21">
        <f t="shared" si="8"/>
        <v>1.7</v>
      </c>
      <c r="L118" s="23"/>
      <c r="M118" s="93">
        <f t="shared" si="6"/>
        <v>41.744000000000021</v>
      </c>
      <c r="N118" s="107">
        <f t="shared" si="7"/>
        <v>145.39999999999992</v>
      </c>
      <c r="O118" s="24">
        <f t="shared" si="5"/>
        <v>0.28709766162310896</v>
      </c>
      <c r="P118" s="1"/>
    </row>
    <row r="119" spans="1:16" s="25" customFormat="1" ht="15" x14ac:dyDescent="0.25">
      <c r="A119" s="26"/>
      <c r="B119" s="72">
        <v>41727</v>
      </c>
      <c r="C119" s="100" t="s">
        <v>36</v>
      </c>
      <c r="D119" s="19">
        <v>7</v>
      </c>
      <c r="E119" s="19">
        <v>10</v>
      </c>
      <c r="F119" s="81" t="s">
        <v>142</v>
      </c>
      <c r="G119" s="84">
        <v>5.4</v>
      </c>
      <c r="H119" s="20">
        <v>7.5</v>
      </c>
      <c r="I119" s="21"/>
      <c r="J119" s="27"/>
      <c r="K119" s="21">
        <f t="shared" si="8"/>
        <v>0.9</v>
      </c>
      <c r="L119" s="23"/>
      <c r="M119" s="93">
        <f t="shared" si="6"/>
        <v>40.844000000000023</v>
      </c>
      <c r="N119" s="107">
        <f t="shared" si="7"/>
        <v>146.29999999999993</v>
      </c>
      <c r="O119" s="24">
        <f t="shared" si="5"/>
        <v>0.27917976760082053</v>
      </c>
      <c r="P119" s="1"/>
    </row>
    <row r="120" spans="1:16" s="25" customFormat="1" ht="15" x14ac:dyDescent="0.25">
      <c r="A120" s="26"/>
      <c r="B120" s="72">
        <v>41727</v>
      </c>
      <c r="C120" s="100" t="s">
        <v>36</v>
      </c>
      <c r="D120" s="19">
        <v>7</v>
      </c>
      <c r="E120" s="19">
        <v>1</v>
      </c>
      <c r="F120" s="81" t="s">
        <v>143</v>
      </c>
      <c r="G120" s="84">
        <v>5.4</v>
      </c>
      <c r="H120" s="20">
        <v>19</v>
      </c>
      <c r="I120" s="21"/>
      <c r="J120" s="27"/>
      <c r="K120" s="21">
        <f t="shared" si="8"/>
        <v>0.9</v>
      </c>
      <c r="L120" s="23"/>
      <c r="M120" s="93">
        <f t="shared" si="6"/>
        <v>39.944000000000024</v>
      </c>
      <c r="N120" s="107">
        <f t="shared" si="7"/>
        <v>147.19999999999993</v>
      </c>
      <c r="O120" s="24">
        <f t="shared" si="5"/>
        <v>0.27135869565217419</v>
      </c>
      <c r="P120" s="1"/>
    </row>
    <row r="121" spans="1:16" s="25" customFormat="1" ht="15" x14ac:dyDescent="0.25">
      <c r="A121" s="26"/>
      <c r="B121" s="72">
        <v>41727</v>
      </c>
      <c r="C121" s="100" t="s">
        <v>32</v>
      </c>
      <c r="D121" s="19">
        <v>3</v>
      </c>
      <c r="E121" s="19">
        <v>3</v>
      </c>
      <c r="F121" s="81" t="s">
        <v>144</v>
      </c>
      <c r="G121" s="84">
        <v>5</v>
      </c>
      <c r="H121" s="20">
        <v>11</v>
      </c>
      <c r="I121" s="21"/>
      <c r="J121" s="27"/>
      <c r="K121" s="21">
        <f t="shared" si="8"/>
        <v>1</v>
      </c>
      <c r="L121" s="23"/>
      <c r="M121" s="93">
        <f t="shared" si="6"/>
        <v>38.944000000000024</v>
      </c>
      <c r="N121" s="107">
        <f t="shared" si="7"/>
        <v>148.19999999999993</v>
      </c>
      <c r="O121" s="24">
        <f t="shared" si="5"/>
        <v>0.26278002699055358</v>
      </c>
      <c r="P121" s="1"/>
    </row>
    <row r="122" spans="1:16" s="25" customFormat="1" ht="15" x14ac:dyDescent="0.25">
      <c r="A122" s="26"/>
      <c r="B122" s="72">
        <v>41727</v>
      </c>
      <c r="C122" s="100" t="s">
        <v>23</v>
      </c>
      <c r="D122" s="19">
        <v>7</v>
      </c>
      <c r="E122" s="19">
        <v>8</v>
      </c>
      <c r="F122" s="81" t="s">
        <v>145</v>
      </c>
      <c r="G122" s="84">
        <v>2.5</v>
      </c>
      <c r="H122" s="20">
        <v>3.5</v>
      </c>
      <c r="I122" s="21">
        <v>3.4</v>
      </c>
      <c r="J122" s="22">
        <v>1</v>
      </c>
      <c r="K122" s="21">
        <f t="shared" si="8"/>
        <v>2</v>
      </c>
      <c r="L122" s="23">
        <f>K122*I122</f>
        <v>6.8</v>
      </c>
      <c r="M122" s="93">
        <f t="shared" si="6"/>
        <v>43.744000000000021</v>
      </c>
      <c r="N122" s="107">
        <f t="shared" si="7"/>
        <v>150.19999999999993</v>
      </c>
      <c r="O122" s="24">
        <f t="shared" si="5"/>
        <v>0.29123834886817601</v>
      </c>
      <c r="P122" s="1"/>
    </row>
    <row r="123" spans="1:16" s="25" customFormat="1" ht="15" x14ac:dyDescent="0.25">
      <c r="A123" s="26"/>
      <c r="B123" s="72">
        <v>41727</v>
      </c>
      <c r="C123" s="100" t="s">
        <v>36</v>
      </c>
      <c r="D123" s="19">
        <v>8</v>
      </c>
      <c r="E123" s="19">
        <v>9</v>
      </c>
      <c r="F123" s="81" t="s">
        <v>146</v>
      </c>
      <c r="G123" s="84">
        <v>5.0999999999999996</v>
      </c>
      <c r="H123" s="20">
        <v>10</v>
      </c>
      <c r="I123" s="21"/>
      <c r="J123" s="28">
        <v>2</v>
      </c>
      <c r="K123" s="21">
        <f t="shared" si="8"/>
        <v>1</v>
      </c>
      <c r="L123" s="23"/>
      <c r="M123" s="93">
        <f t="shared" si="6"/>
        <v>42.744000000000021</v>
      </c>
      <c r="N123" s="107">
        <f t="shared" si="7"/>
        <v>151.19999999999993</v>
      </c>
      <c r="O123" s="24">
        <f t="shared" si="5"/>
        <v>0.28269841269841295</v>
      </c>
      <c r="P123" s="1"/>
    </row>
    <row r="124" spans="1:16" s="25" customFormat="1" ht="15" x14ac:dyDescent="0.25">
      <c r="A124" s="26"/>
      <c r="B124" s="72">
        <v>41727</v>
      </c>
      <c r="C124" s="100" t="s">
        <v>32</v>
      </c>
      <c r="D124" s="19">
        <v>8</v>
      </c>
      <c r="E124" s="19">
        <v>17</v>
      </c>
      <c r="F124" s="81" t="s">
        <v>147</v>
      </c>
      <c r="G124" s="84">
        <v>4.4000000000000004</v>
      </c>
      <c r="H124" s="20">
        <v>7</v>
      </c>
      <c r="I124" s="21">
        <v>7</v>
      </c>
      <c r="J124" s="22">
        <v>1</v>
      </c>
      <c r="K124" s="21">
        <f t="shared" si="8"/>
        <v>1.1000000000000001</v>
      </c>
      <c r="L124" s="23">
        <f>K124*I124</f>
        <v>7.7000000000000011</v>
      </c>
      <c r="M124" s="93">
        <f t="shared" si="6"/>
        <v>49.344000000000023</v>
      </c>
      <c r="N124" s="107">
        <f t="shared" si="7"/>
        <v>152.29999999999993</v>
      </c>
      <c r="O124" s="24">
        <f t="shared" si="5"/>
        <v>0.32399212081418283</v>
      </c>
      <c r="P124" s="1"/>
    </row>
    <row r="125" spans="1:16" s="25" customFormat="1" ht="15" x14ac:dyDescent="0.25">
      <c r="A125" s="26"/>
      <c r="B125" s="72">
        <v>41731</v>
      </c>
      <c r="C125" s="100" t="s">
        <v>88</v>
      </c>
      <c r="D125" s="19">
        <v>3</v>
      </c>
      <c r="E125" s="19">
        <v>2</v>
      </c>
      <c r="F125" s="81" t="s">
        <v>148</v>
      </c>
      <c r="G125" s="84">
        <v>3.9</v>
      </c>
      <c r="H125" s="20">
        <v>7.5</v>
      </c>
      <c r="I125" s="21"/>
      <c r="J125" s="27"/>
      <c r="K125" s="21">
        <f t="shared" si="8"/>
        <v>1.3</v>
      </c>
      <c r="L125" s="23"/>
      <c r="M125" s="93">
        <f t="shared" si="6"/>
        <v>48.044000000000025</v>
      </c>
      <c r="N125" s="107">
        <f t="shared" si="7"/>
        <v>153.59999999999994</v>
      </c>
      <c r="O125" s="24">
        <f t="shared" si="5"/>
        <v>0.31278645833333363</v>
      </c>
      <c r="P125" s="1"/>
    </row>
    <row r="126" spans="1:16" ht="15" x14ac:dyDescent="0.25">
      <c r="A126" s="26"/>
      <c r="B126" s="72">
        <v>41731</v>
      </c>
      <c r="C126" s="100" t="s">
        <v>20</v>
      </c>
      <c r="D126" s="19">
        <v>3</v>
      </c>
      <c r="E126" s="19">
        <v>2</v>
      </c>
      <c r="F126" s="81" t="s">
        <v>149</v>
      </c>
      <c r="G126" s="84">
        <v>2.6</v>
      </c>
      <c r="H126" s="20">
        <v>4.5999999999999996</v>
      </c>
      <c r="I126" s="21"/>
      <c r="J126" s="27"/>
      <c r="K126" s="21">
        <f t="shared" si="8"/>
        <v>1.9</v>
      </c>
      <c r="L126" s="23"/>
      <c r="M126" s="93">
        <f t="shared" si="6"/>
        <v>46.144000000000027</v>
      </c>
      <c r="N126" s="107">
        <f t="shared" si="7"/>
        <v>155.49999999999994</v>
      </c>
      <c r="O126" s="24">
        <f t="shared" si="5"/>
        <v>0.29674598070739577</v>
      </c>
    </row>
    <row r="127" spans="1:16" ht="15" x14ac:dyDescent="0.25">
      <c r="A127" s="26"/>
      <c r="B127" s="72">
        <v>41731</v>
      </c>
      <c r="C127" s="100" t="s">
        <v>20</v>
      </c>
      <c r="D127" s="19">
        <v>4</v>
      </c>
      <c r="E127" s="19">
        <v>5</v>
      </c>
      <c r="F127" s="81" t="s">
        <v>150</v>
      </c>
      <c r="G127" s="84">
        <v>4.9000000000000004</v>
      </c>
      <c r="H127" s="20">
        <v>13</v>
      </c>
      <c r="I127" s="21"/>
      <c r="J127" s="28">
        <v>2</v>
      </c>
      <c r="K127" s="21">
        <f t="shared" si="8"/>
        <v>1</v>
      </c>
      <c r="L127" s="23"/>
      <c r="M127" s="93">
        <f t="shared" si="6"/>
        <v>45.144000000000027</v>
      </c>
      <c r="N127" s="107">
        <f t="shared" si="7"/>
        <v>156.49999999999994</v>
      </c>
      <c r="O127" s="24">
        <f t="shared" si="5"/>
        <v>0.28846006389776385</v>
      </c>
    </row>
    <row r="128" spans="1:16" ht="15" x14ac:dyDescent="0.25">
      <c r="A128" s="26"/>
      <c r="B128" s="72">
        <v>41731</v>
      </c>
      <c r="C128" s="100" t="s">
        <v>88</v>
      </c>
      <c r="D128" s="19">
        <v>5</v>
      </c>
      <c r="E128" s="19">
        <v>1</v>
      </c>
      <c r="F128" s="81" t="s">
        <v>151</v>
      </c>
      <c r="G128" s="84">
        <v>5.4</v>
      </c>
      <c r="H128" s="20">
        <v>5.5</v>
      </c>
      <c r="I128" s="21"/>
      <c r="J128" s="28">
        <v>2</v>
      </c>
      <c r="K128" s="21">
        <f t="shared" si="8"/>
        <v>0.9</v>
      </c>
      <c r="L128" s="23"/>
      <c r="M128" s="93">
        <f t="shared" si="6"/>
        <v>44.244000000000028</v>
      </c>
      <c r="N128" s="107">
        <f t="shared" si="7"/>
        <v>157.39999999999995</v>
      </c>
      <c r="O128" s="24">
        <f t="shared" si="5"/>
        <v>0.28109275730622646</v>
      </c>
    </row>
    <row r="129" spans="1:15" ht="15" x14ac:dyDescent="0.25">
      <c r="A129" s="26"/>
      <c r="B129" s="72">
        <v>41731</v>
      </c>
      <c r="C129" s="100" t="s">
        <v>20</v>
      </c>
      <c r="D129" s="19">
        <v>5</v>
      </c>
      <c r="E129" s="19">
        <v>9</v>
      </c>
      <c r="F129" s="81" t="s">
        <v>152</v>
      </c>
      <c r="G129" s="84">
        <v>4.5</v>
      </c>
      <c r="H129" s="20">
        <v>19</v>
      </c>
      <c r="I129" s="21"/>
      <c r="J129" s="27"/>
      <c r="K129" s="21">
        <f t="shared" si="8"/>
        <v>1.1000000000000001</v>
      </c>
      <c r="L129" s="23"/>
      <c r="M129" s="93">
        <f t="shared" si="6"/>
        <v>43.144000000000027</v>
      </c>
      <c r="N129" s="107">
        <f t="shared" si="7"/>
        <v>158.49999999999994</v>
      </c>
      <c r="O129" s="24">
        <f t="shared" si="5"/>
        <v>0.27220189274447976</v>
      </c>
    </row>
    <row r="130" spans="1:15" ht="15" x14ac:dyDescent="0.25">
      <c r="A130" s="26"/>
      <c r="B130" s="72">
        <v>41731</v>
      </c>
      <c r="C130" s="100" t="s">
        <v>17</v>
      </c>
      <c r="D130" s="19">
        <v>6</v>
      </c>
      <c r="E130" s="19">
        <v>1</v>
      </c>
      <c r="F130" s="81" t="s">
        <v>153</v>
      </c>
      <c r="G130" s="84">
        <v>2.5</v>
      </c>
      <c r="H130" s="20">
        <v>3.5</v>
      </c>
      <c r="I130" s="21"/>
      <c r="J130" s="27"/>
      <c r="K130" s="21">
        <f t="shared" si="8"/>
        <v>2</v>
      </c>
      <c r="L130" s="23"/>
      <c r="M130" s="93">
        <f t="shared" si="6"/>
        <v>41.144000000000027</v>
      </c>
      <c r="N130" s="107">
        <f t="shared" si="7"/>
        <v>160.49999999999994</v>
      </c>
      <c r="O130" s="24">
        <f t="shared" si="5"/>
        <v>0.25634890965732116</v>
      </c>
    </row>
    <row r="131" spans="1:15" ht="15" x14ac:dyDescent="0.25">
      <c r="A131" s="26"/>
      <c r="B131" s="72">
        <v>41731</v>
      </c>
      <c r="C131" s="100" t="s">
        <v>17</v>
      </c>
      <c r="D131" s="19">
        <v>6</v>
      </c>
      <c r="E131" s="19">
        <v>6</v>
      </c>
      <c r="F131" s="81" t="s">
        <v>154</v>
      </c>
      <c r="G131" s="84">
        <v>4.8</v>
      </c>
      <c r="H131" s="20">
        <v>12</v>
      </c>
      <c r="I131" s="21"/>
      <c r="J131" s="28">
        <v>2</v>
      </c>
      <c r="K131" s="21">
        <f t="shared" si="8"/>
        <v>1</v>
      </c>
      <c r="L131" s="23"/>
      <c r="M131" s="93">
        <f t="shared" si="6"/>
        <v>40.144000000000027</v>
      </c>
      <c r="N131" s="107">
        <f t="shared" si="7"/>
        <v>161.49999999999994</v>
      </c>
      <c r="O131" s="24">
        <f t="shared" si="5"/>
        <v>0.24856965944272472</v>
      </c>
    </row>
    <row r="132" spans="1:15" ht="15" x14ac:dyDescent="0.25">
      <c r="A132" s="26"/>
      <c r="B132" s="72">
        <v>41731</v>
      </c>
      <c r="C132" s="100" t="s">
        <v>20</v>
      </c>
      <c r="D132" s="19">
        <v>6</v>
      </c>
      <c r="E132" s="19">
        <v>10</v>
      </c>
      <c r="F132" s="81" t="s">
        <v>155</v>
      </c>
      <c r="G132" s="84">
        <v>5.6</v>
      </c>
      <c r="H132" s="20">
        <v>17</v>
      </c>
      <c r="I132" s="21"/>
      <c r="J132" s="27"/>
      <c r="K132" s="21">
        <f t="shared" si="8"/>
        <v>0.9</v>
      </c>
      <c r="L132" s="23"/>
      <c r="M132" s="93">
        <f t="shared" si="6"/>
        <v>39.244000000000028</v>
      </c>
      <c r="N132" s="107">
        <f t="shared" si="7"/>
        <v>162.39999999999995</v>
      </c>
      <c r="O132" s="24">
        <f t="shared" si="5"/>
        <v>0.24165024630541898</v>
      </c>
    </row>
    <row r="133" spans="1:15" ht="15" x14ac:dyDescent="0.25">
      <c r="A133" s="26"/>
      <c r="B133" s="72">
        <v>41731</v>
      </c>
      <c r="C133" s="100" t="s">
        <v>20</v>
      </c>
      <c r="D133" s="19">
        <v>6</v>
      </c>
      <c r="E133" s="19">
        <v>6</v>
      </c>
      <c r="F133" s="81" t="s">
        <v>156</v>
      </c>
      <c r="G133" s="84">
        <v>5.9</v>
      </c>
      <c r="H133" s="20">
        <v>12</v>
      </c>
      <c r="I133" s="21"/>
      <c r="J133" s="27"/>
      <c r="K133" s="21">
        <f t="shared" si="8"/>
        <v>0.8</v>
      </c>
      <c r="L133" s="23"/>
      <c r="M133" s="93">
        <f t="shared" si="6"/>
        <v>38.444000000000031</v>
      </c>
      <c r="N133" s="107">
        <f t="shared" si="7"/>
        <v>163.19999999999996</v>
      </c>
      <c r="O133" s="24">
        <f t="shared" si="5"/>
        <v>0.23556372549019633</v>
      </c>
    </row>
    <row r="134" spans="1:15" ht="15" x14ac:dyDescent="0.25">
      <c r="A134" s="26"/>
      <c r="B134" s="72">
        <v>41731</v>
      </c>
      <c r="C134" s="100" t="s">
        <v>17</v>
      </c>
      <c r="D134" s="19">
        <v>7</v>
      </c>
      <c r="E134" s="19">
        <v>7</v>
      </c>
      <c r="F134" s="81" t="s">
        <v>157</v>
      </c>
      <c r="G134" s="84">
        <v>4.0999999999999996</v>
      </c>
      <c r="H134" s="20">
        <v>11</v>
      </c>
      <c r="I134" s="21"/>
      <c r="J134" s="27"/>
      <c r="K134" s="21">
        <f t="shared" si="8"/>
        <v>1.2</v>
      </c>
      <c r="L134" s="23"/>
      <c r="M134" s="93">
        <f t="shared" si="6"/>
        <v>37.244000000000028</v>
      </c>
      <c r="N134" s="107">
        <f t="shared" si="7"/>
        <v>164.39999999999995</v>
      </c>
      <c r="O134" s="24">
        <f t="shared" ref="O134:O197" si="9">M134/N134</f>
        <v>0.22654501216545037</v>
      </c>
    </row>
    <row r="135" spans="1:15" ht="15" x14ac:dyDescent="0.25">
      <c r="A135" s="26"/>
      <c r="B135" s="72">
        <v>41731</v>
      </c>
      <c r="C135" s="100" t="s">
        <v>17</v>
      </c>
      <c r="D135" s="19">
        <v>7</v>
      </c>
      <c r="E135" s="19">
        <v>12</v>
      </c>
      <c r="F135" s="81" t="s">
        <v>158</v>
      </c>
      <c r="G135" s="84">
        <v>4.8</v>
      </c>
      <c r="H135" s="20">
        <v>14</v>
      </c>
      <c r="I135" s="21"/>
      <c r="J135" s="27"/>
      <c r="K135" s="21">
        <f t="shared" si="8"/>
        <v>1</v>
      </c>
      <c r="L135" s="23"/>
      <c r="M135" s="93">
        <f t="shared" ref="M135:M198" si="10">M134-K135+L135</f>
        <v>36.244000000000028</v>
      </c>
      <c r="N135" s="107">
        <f t="shared" si="7"/>
        <v>165.39999999999995</v>
      </c>
      <c r="O135" s="24">
        <f t="shared" si="9"/>
        <v>0.21912938331318041</v>
      </c>
    </row>
    <row r="136" spans="1:15" ht="15" x14ac:dyDescent="0.25">
      <c r="A136" s="26"/>
      <c r="B136" s="72">
        <v>41731</v>
      </c>
      <c r="C136" s="100" t="s">
        <v>88</v>
      </c>
      <c r="D136" s="19">
        <v>7</v>
      </c>
      <c r="E136" s="19">
        <v>1</v>
      </c>
      <c r="F136" s="81" t="s">
        <v>159</v>
      </c>
      <c r="G136" s="84">
        <v>5.5</v>
      </c>
      <c r="H136" s="20">
        <v>8</v>
      </c>
      <c r="I136" s="21"/>
      <c r="J136" s="29">
        <v>3</v>
      </c>
      <c r="K136" s="21">
        <f t="shared" si="8"/>
        <v>0.9</v>
      </c>
      <c r="L136" s="23"/>
      <c r="M136" s="93">
        <f t="shared" si="10"/>
        <v>35.34400000000003</v>
      </c>
      <c r="N136" s="107">
        <f t="shared" si="7"/>
        <v>166.29999999999995</v>
      </c>
      <c r="O136" s="24">
        <f t="shared" si="9"/>
        <v>0.21253156945279639</v>
      </c>
    </row>
    <row r="137" spans="1:15" ht="15" x14ac:dyDescent="0.25">
      <c r="A137" s="26"/>
      <c r="B137" s="72">
        <v>41731</v>
      </c>
      <c r="C137" s="100" t="s">
        <v>88</v>
      </c>
      <c r="D137" s="19">
        <v>7</v>
      </c>
      <c r="E137" s="19">
        <v>9</v>
      </c>
      <c r="F137" s="81" t="s">
        <v>160</v>
      </c>
      <c r="G137" s="84">
        <v>5.8</v>
      </c>
      <c r="H137" s="20">
        <v>6.5</v>
      </c>
      <c r="I137" s="21">
        <v>6</v>
      </c>
      <c r="J137" s="22">
        <v>1</v>
      </c>
      <c r="K137" s="21">
        <f t="shared" si="8"/>
        <v>0.9</v>
      </c>
      <c r="L137" s="23">
        <f>K137*I137</f>
        <v>5.4</v>
      </c>
      <c r="M137" s="93">
        <f t="shared" si="10"/>
        <v>39.84400000000003</v>
      </c>
      <c r="N137" s="107">
        <f t="shared" si="7"/>
        <v>167.19999999999996</v>
      </c>
      <c r="O137" s="24">
        <f t="shared" si="9"/>
        <v>0.23830143540669879</v>
      </c>
    </row>
    <row r="138" spans="1:15" ht="15" x14ac:dyDescent="0.25">
      <c r="A138" s="26"/>
      <c r="B138" s="72">
        <v>41731</v>
      </c>
      <c r="C138" s="100" t="s">
        <v>20</v>
      </c>
      <c r="D138" s="19">
        <v>7</v>
      </c>
      <c r="E138" s="19">
        <v>5</v>
      </c>
      <c r="F138" s="81" t="s">
        <v>161</v>
      </c>
      <c r="G138" s="84">
        <v>4.5</v>
      </c>
      <c r="H138" s="20">
        <v>21</v>
      </c>
      <c r="I138" s="21"/>
      <c r="J138" s="27"/>
      <c r="K138" s="21">
        <f t="shared" si="8"/>
        <v>1.1000000000000001</v>
      </c>
      <c r="L138" s="23"/>
      <c r="M138" s="93">
        <f t="shared" si="10"/>
        <v>38.744000000000028</v>
      </c>
      <c r="N138" s="107">
        <f t="shared" ref="N138:N201" si="11">N137+K138</f>
        <v>168.29999999999995</v>
      </c>
      <c r="O138" s="24">
        <f t="shared" si="9"/>
        <v>0.23020796197266807</v>
      </c>
    </row>
    <row r="139" spans="1:15" ht="15" x14ac:dyDescent="0.25">
      <c r="A139" s="26"/>
      <c r="B139" s="72">
        <v>41731</v>
      </c>
      <c r="C139" s="100" t="s">
        <v>20</v>
      </c>
      <c r="D139" s="19">
        <v>7</v>
      </c>
      <c r="E139" s="19">
        <v>9</v>
      </c>
      <c r="F139" s="81" t="s">
        <v>162</v>
      </c>
      <c r="G139" s="84">
        <v>5.6</v>
      </c>
      <c r="H139" s="20">
        <v>8</v>
      </c>
      <c r="I139" s="21"/>
      <c r="J139" s="27"/>
      <c r="K139" s="21">
        <f t="shared" si="8"/>
        <v>0.9</v>
      </c>
      <c r="L139" s="23"/>
      <c r="M139" s="93">
        <f t="shared" si="10"/>
        <v>37.84400000000003</v>
      </c>
      <c r="N139" s="107">
        <f t="shared" si="11"/>
        <v>169.19999999999996</v>
      </c>
      <c r="O139" s="24">
        <f t="shared" si="9"/>
        <v>0.22366430260047304</v>
      </c>
    </row>
    <row r="140" spans="1:15" ht="15" x14ac:dyDescent="0.25">
      <c r="A140" s="26"/>
      <c r="B140" s="72">
        <v>41731</v>
      </c>
      <c r="C140" s="100" t="s">
        <v>17</v>
      </c>
      <c r="D140" s="19">
        <v>8</v>
      </c>
      <c r="E140" s="19">
        <v>1</v>
      </c>
      <c r="F140" s="81" t="s">
        <v>163</v>
      </c>
      <c r="G140" s="84">
        <v>3.5</v>
      </c>
      <c r="H140" s="20">
        <v>3.8</v>
      </c>
      <c r="I140" s="21">
        <v>3.6</v>
      </c>
      <c r="J140" s="22">
        <v>1</v>
      </c>
      <c r="K140" s="21">
        <f t="shared" si="8"/>
        <v>1.4</v>
      </c>
      <c r="L140" s="23">
        <f>K140*I140</f>
        <v>5.04</v>
      </c>
      <c r="M140" s="93">
        <f t="shared" si="10"/>
        <v>41.48400000000003</v>
      </c>
      <c r="N140" s="107">
        <f t="shared" si="11"/>
        <v>170.59999999999997</v>
      </c>
      <c r="O140" s="24">
        <f t="shared" si="9"/>
        <v>0.24316529894490058</v>
      </c>
    </row>
    <row r="141" spans="1:15" ht="15" x14ac:dyDescent="0.25">
      <c r="A141" s="26"/>
      <c r="B141" s="72">
        <v>41731</v>
      </c>
      <c r="C141" s="100" t="s">
        <v>88</v>
      </c>
      <c r="D141" s="19">
        <v>8</v>
      </c>
      <c r="E141" s="19">
        <v>8</v>
      </c>
      <c r="F141" s="81" t="s">
        <v>164</v>
      </c>
      <c r="G141" s="84">
        <v>4.8</v>
      </c>
      <c r="H141" s="20">
        <v>7.5</v>
      </c>
      <c r="I141" s="21">
        <v>6.5</v>
      </c>
      <c r="J141" s="22">
        <v>1</v>
      </c>
      <c r="K141" s="21">
        <f t="shared" si="8"/>
        <v>1</v>
      </c>
      <c r="L141" s="23">
        <f>K141*I141</f>
        <v>6.5</v>
      </c>
      <c r="M141" s="93">
        <f t="shared" si="10"/>
        <v>46.98400000000003</v>
      </c>
      <c r="N141" s="107">
        <f t="shared" si="11"/>
        <v>171.59999999999997</v>
      </c>
      <c r="O141" s="24">
        <f t="shared" si="9"/>
        <v>0.27379953379953403</v>
      </c>
    </row>
    <row r="142" spans="1:15" ht="15" x14ac:dyDescent="0.25">
      <c r="A142" s="26"/>
      <c r="B142" s="72">
        <v>41731</v>
      </c>
      <c r="C142" s="100" t="s">
        <v>17</v>
      </c>
      <c r="D142" s="19">
        <v>9</v>
      </c>
      <c r="E142" s="19">
        <v>11</v>
      </c>
      <c r="F142" s="81" t="s">
        <v>165</v>
      </c>
      <c r="G142" s="84">
        <v>2.9</v>
      </c>
      <c r="H142" s="20">
        <v>6</v>
      </c>
      <c r="I142" s="21"/>
      <c r="J142" s="27"/>
      <c r="K142" s="21">
        <f t="shared" si="8"/>
        <v>1.7</v>
      </c>
      <c r="L142" s="23"/>
      <c r="M142" s="93">
        <f t="shared" si="10"/>
        <v>45.284000000000027</v>
      </c>
      <c r="N142" s="107">
        <f t="shared" si="11"/>
        <v>173.29999999999995</v>
      </c>
      <c r="O142" s="24">
        <f t="shared" si="9"/>
        <v>0.2613040969417198</v>
      </c>
    </row>
    <row r="143" spans="1:15" ht="15" x14ac:dyDescent="0.25">
      <c r="A143" s="26"/>
      <c r="B143" s="72">
        <v>41731</v>
      </c>
      <c r="C143" s="100" t="s">
        <v>17</v>
      </c>
      <c r="D143" s="19">
        <v>9</v>
      </c>
      <c r="E143" s="19">
        <v>5</v>
      </c>
      <c r="F143" s="81" t="s">
        <v>166</v>
      </c>
      <c r="G143" s="84">
        <v>4.4000000000000004</v>
      </c>
      <c r="H143" s="20">
        <v>6.5</v>
      </c>
      <c r="I143" s="21"/>
      <c r="J143" s="28">
        <v>2</v>
      </c>
      <c r="K143" s="21">
        <f t="shared" si="8"/>
        <v>1.1000000000000001</v>
      </c>
      <c r="L143" s="23"/>
      <c r="M143" s="93">
        <f t="shared" si="10"/>
        <v>44.184000000000026</v>
      </c>
      <c r="N143" s="107">
        <f t="shared" si="11"/>
        <v>174.39999999999995</v>
      </c>
      <c r="O143" s="24">
        <f t="shared" si="9"/>
        <v>0.25334862385321122</v>
      </c>
    </row>
    <row r="144" spans="1:15" ht="15" x14ac:dyDescent="0.25">
      <c r="A144" s="26"/>
      <c r="B144" s="72">
        <v>41734</v>
      </c>
      <c r="C144" s="100" t="s">
        <v>14</v>
      </c>
      <c r="D144" s="19">
        <v>1</v>
      </c>
      <c r="E144" s="19">
        <v>5</v>
      </c>
      <c r="F144" s="81" t="s">
        <v>167</v>
      </c>
      <c r="G144" s="84">
        <v>5.2</v>
      </c>
      <c r="H144" s="20">
        <v>13</v>
      </c>
      <c r="I144" s="21"/>
      <c r="J144" s="27"/>
      <c r="K144" s="21">
        <f t="shared" si="8"/>
        <v>1</v>
      </c>
      <c r="L144" s="23"/>
      <c r="M144" s="93">
        <f t="shared" si="10"/>
        <v>43.184000000000026</v>
      </c>
      <c r="N144" s="107">
        <f t="shared" si="11"/>
        <v>175.39999999999995</v>
      </c>
      <c r="O144" s="24">
        <f t="shared" si="9"/>
        <v>0.24620296465222372</v>
      </c>
    </row>
    <row r="145" spans="1:15" ht="15" x14ac:dyDescent="0.25">
      <c r="A145" s="26"/>
      <c r="B145" s="72">
        <v>41734</v>
      </c>
      <c r="C145" s="100" t="s">
        <v>14</v>
      </c>
      <c r="D145" s="19">
        <v>3</v>
      </c>
      <c r="E145" s="19">
        <v>14</v>
      </c>
      <c r="F145" s="81" t="s">
        <v>168</v>
      </c>
      <c r="G145" s="84">
        <v>5.4</v>
      </c>
      <c r="H145" s="20">
        <v>14</v>
      </c>
      <c r="I145" s="21"/>
      <c r="J145" s="27"/>
      <c r="K145" s="21">
        <f t="shared" si="8"/>
        <v>0.9</v>
      </c>
      <c r="L145" s="23"/>
      <c r="M145" s="93">
        <f t="shared" si="10"/>
        <v>42.284000000000027</v>
      </c>
      <c r="N145" s="107">
        <f t="shared" si="11"/>
        <v>176.29999999999995</v>
      </c>
      <c r="O145" s="24">
        <f t="shared" si="9"/>
        <v>0.23984117980714711</v>
      </c>
    </row>
    <row r="146" spans="1:15" ht="15" x14ac:dyDescent="0.25">
      <c r="A146" s="26"/>
      <c r="B146" s="72">
        <v>41734</v>
      </c>
      <c r="C146" s="100" t="s">
        <v>68</v>
      </c>
      <c r="D146" s="19">
        <v>3</v>
      </c>
      <c r="E146" s="19">
        <v>6</v>
      </c>
      <c r="F146" s="81" t="s">
        <v>69</v>
      </c>
      <c r="G146" s="84">
        <v>3.8</v>
      </c>
      <c r="H146" s="20">
        <v>9.5</v>
      </c>
      <c r="I146" s="21"/>
      <c r="J146" s="27"/>
      <c r="K146" s="21">
        <f t="shared" si="8"/>
        <v>1.3</v>
      </c>
      <c r="L146" s="23"/>
      <c r="M146" s="93">
        <f t="shared" si="10"/>
        <v>40.98400000000003</v>
      </c>
      <c r="N146" s="107">
        <f t="shared" si="11"/>
        <v>177.59999999999997</v>
      </c>
      <c r="O146" s="24">
        <f t="shared" si="9"/>
        <v>0.23076576576576599</v>
      </c>
    </row>
    <row r="147" spans="1:15" ht="15" x14ac:dyDescent="0.25">
      <c r="A147" s="26"/>
      <c r="B147" s="72">
        <v>41734</v>
      </c>
      <c r="C147" s="100" t="s">
        <v>68</v>
      </c>
      <c r="D147" s="19">
        <v>3</v>
      </c>
      <c r="E147" s="19">
        <v>2</v>
      </c>
      <c r="F147" s="81" t="s">
        <v>169</v>
      </c>
      <c r="G147" s="84">
        <v>5.0999999999999996</v>
      </c>
      <c r="H147" s="20">
        <v>8</v>
      </c>
      <c r="I147" s="21">
        <v>6.5</v>
      </c>
      <c r="J147" s="22">
        <v>1</v>
      </c>
      <c r="K147" s="21">
        <f t="shared" si="8"/>
        <v>1</v>
      </c>
      <c r="L147" s="23">
        <f>K147*I147</f>
        <v>6.5</v>
      </c>
      <c r="M147" s="93">
        <f t="shared" si="10"/>
        <v>46.48400000000003</v>
      </c>
      <c r="N147" s="107">
        <f t="shared" si="11"/>
        <v>178.59999999999997</v>
      </c>
      <c r="O147" s="24">
        <f t="shared" si="9"/>
        <v>0.26026875699888041</v>
      </c>
    </row>
    <row r="148" spans="1:15" ht="15" x14ac:dyDescent="0.25">
      <c r="A148" s="26"/>
      <c r="B148" s="72">
        <v>41734</v>
      </c>
      <c r="C148" s="100" t="s">
        <v>14</v>
      </c>
      <c r="D148" s="19">
        <v>4</v>
      </c>
      <c r="E148" s="19">
        <v>6</v>
      </c>
      <c r="F148" s="81" t="s">
        <v>170</v>
      </c>
      <c r="G148" s="84">
        <v>4.9000000000000004</v>
      </c>
      <c r="H148" s="20">
        <v>6.5</v>
      </c>
      <c r="I148" s="21"/>
      <c r="J148" s="27"/>
      <c r="K148" s="21">
        <f t="shared" si="8"/>
        <v>1</v>
      </c>
      <c r="L148" s="23"/>
      <c r="M148" s="93">
        <f t="shared" si="10"/>
        <v>45.48400000000003</v>
      </c>
      <c r="N148" s="107">
        <f t="shared" si="11"/>
        <v>179.59999999999997</v>
      </c>
      <c r="O148" s="24">
        <f t="shared" si="9"/>
        <v>0.25325167037861934</v>
      </c>
    </row>
    <row r="149" spans="1:15" ht="15" x14ac:dyDescent="0.25">
      <c r="A149" s="26"/>
      <c r="B149" s="72">
        <v>41734</v>
      </c>
      <c r="C149" s="100" t="s">
        <v>14</v>
      </c>
      <c r="D149" s="19">
        <v>4</v>
      </c>
      <c r="E149" s="19">
        <v>2</v>
      </c>
      <c r="F149" s="81" t="s">
        <v>171</v>
      </c>
      <c r="G149" s="84">
        <v>5.8</v>
      </c>
      <c r="H149" s="20">
        <v>8.5</v>
      </c>
      <c r="I149" s="21"/>
      <c r="J149" s="29">
        <v>3</v>
      </c>
      <c r="K149" s="21">
        <f t="shared" si="8"/>
        <v>0.9</v>
      </c>
      <c r="L149" s="23"/>
      <c r="M149" s="93">
        <f t="shared" si="10"/>
        <v>44.584000000000032</v>
      </c>
      <c r="N149" s="107">
        <f t="shared" si="11"/>
        <v>180.49999999999997</v>
      </c>
      <c r="O149" s="24">
        <f t="shared" si="9"/>
        <v>0.2470027700831027</v>
      </c>
    </row>
    <row r="150" spans="1:15" ht="15" x14ac:dyDescent="0.25">
      <c r="A150" s="26"/>
      <c r="B150" s="72">
        <v>41734</v>
      </c>
      <c r="C150" s="100" t="s">
        <v>23</v>
      </c>
      <c r="D150" s="19">
        <v>4</v>
      </c>
      <c r="E150" s="19">
        <v>4</v>
      </c>
      <c r="F150" s="81" t="s">
        <v>172</v>
      </c>
      <c r="G150" s="84">
        <v>2.6</v>
      </c>
      <c r="H150" s="20">
        <v>6</v>
      </c>
      <c r="I150" s="21"/>
      <c r="J150" s="29">
        <v>3</v>
      </c>
      <c r="K150" s="21">
        <f t="shared" si="8"/>
        <v>1.9</v>
      </c>
      <c r="L150" s="23"/>
      <c r="M150" s="93">
        <f t="shared" si="10"/>
        <v>42.684000000000033</v>
      </c>
      <c r="N150" s="107">
        <f t="shared" si="11"/>
        <v>182.39999999999998</v>
      </c>
      <c r="O150" s="24">
        <f t="shared" si="9"/>
        <v>0.23401315789473706</v>
      </c>
    </row>
    <row r="151" spans="1:15" ht="15" x14ac:dyDescent="0.25">
      <c r="A151" s="26"/>
      <c r="B151" s="72">
        <v>41734</v>
      </c>
      <c r="C151" s="100" t="s">
        <v>23</v>
      </c>
      <c r="D151" s="19">
        <v>4</v>
      </c>
      <c r="E151" s="19">
        <v>2</v>
      </c>
      <c r="F151" s="81" t="s">
        <v>173</v>
      </c>
      <c r="G151" s="84">
        <v>4.2</v>
      </c>
      <c r="H151" s="20">
        <v>5.5</v>
      </c>
      <c r="I151" s="21"/>
      <c r="J151" s="28">
        <v>2</v>
      </c>
      <c r="K151" s="21">
        <f t="shared" si="8"/>
        <v>1.2</v>
      </c>
      <c r="L151" s="23"/>
      <c r="M151" s="93">
        <f t="shared" si="10"/>
        <v>41.48400000000003</v>
      </c>
      <c r="N151" s="107">
        <f t="shared" si="11"/>
        <v>183.59999999999997</v>
      </c>
      <c r="O151" s="24">
        <f t="shared" si="9"/>
        <v>0.22594771241830086</v>
      </c>
    </row>
    <row r="152" spans="1:15" ht="15" x14ac:dyDescent="0.25">
      <c r="A152" s="26"/>
      <c r="B152" s="72">
        <v>41734</v>
      </c>
      <c r="C152" s="100" t="s">
        <v>68</v>
      </c>
      <c r="D152" s="19">
        <v>4</v>
      </c>
      <c r="E152" s="19">
        <v>3</v>
      </c>
      <c r="F152" s="81" t="s">
        <v>174</v>
      </c>
      <c r="G152" s="84">
        <v>5.4</v>
      </c>
      <c r="H152" s="20">
        <v>8.5</v>
      </c>
      <c r="I152" s="21">
        <v>7</v>
      </c>
      <c r="J152" s="22">
        <v>1</v>
      </c>
      <c r="K152" s="21">
        <f t="shared" si="8"/>
        <v>0.9</v>
      </c>
      <c r="L152" s="23">
        <f>K152*I152</f>
        <v>6.3</v>
      </c>
      <c r="M152" s="93">
        <f t="shared" si="10"/>
        <v>46.884000000000029</v>
      </c>
      <c r="N152" s="107">
        <f t="shared" si="11"/>
        <v>184.49999999999997</v>
      </c>
      <c r="O152" s="24">
        <f t="shared" si="9"/>
        <v>0.25411382113821157</v>
      </c>
    </row>
    <row r="153" spans="1:15" ht="15" x14ac:dyDescent="0.25">
      <c r="A153" s="26"/>
      <c r="B153" s="72">
        <v>41734</v>
      </c>
      <c r="C153" s="100" t="s">
        <v>68</v>
      </c>
      <c r="D153" s="19">
        <v>4</v>
      </c>
      <c r="E153" s="19">
        <v>1</v>
      </c>
      <c r="F153" s="81" t="s">
        <v>175</v>
      </c>
      <c r="G153" s="84">
        <v>5.5</v>
      </c>
      <c r="H153" s="20">
        <v>7</v>
      </c>
      <c r="I153" s="21"/>
      <c r="J153" s="27"/>
      <c r="K153" s="21">
        <f t="shared" si="8"/>
        <v>0.9</v>
      </c>
      <c r="L153" s="23"/>
      <c r="M153" s="93">
        <f t="shared" si="10"/>
        <v>45.98400000000003</v>
      </c>
      <c r="N153" s="107">
        <f t="shared" si="11"/>
        <v>185.39999999999998</v>
      </c>
      <c r="O153" s="24">
        <f t="shared" si="9"/>
        <v>0.24802588996763775</v>
      </c>
    </row>
    <row r="154" spans="1:15" ht="15" x14ac:dyDescent="0.25">
      <c r="A154" s="26"/>
      <c r="B154" s="72">
        <v>41734</v>
      </c>
      <c r="C154" s="100" t="s">
        <v>14</v>
      </c>
      <c r="D154" s="19">
        <v>5</v>
      </c>
      <c r="E154" s="19">
        <v>15</v>
      </c>
      <c r="F154" s="81" t="s">
        <v>176</v>
      </c>
      <c r="G154" s="84">
        <v>3.7</v>
      </c>
      <c r="H154" s="20">
        <v>7</v>
      </c>
      <c r="I154" s="21"/>
      <c r="J154" s="27"/>
      <c r="K154" s="21">
        <f t="shared" si="8"/>
        <v>1.4</v>
      </c>
      <c r="L154" s="23"/>
      <c r="M154" s="93">
        <f t="shared" si="10"/>
        <v>44.584000000000032</v>
      </c>
      <c r="N154" s="107">
        <f t="shared" si="11"/>
        <v>186.79999999999998</v>
      </c>
      <c r="O154" s="24">
        <f t="shared" si="9"/>
        <v>0.23867237687366186</v>
      </c>
    </row>
    <row r="155" spans="1:15" ht="15" x14ac:dyDescent="0.25">
      <c r="A155" s="26"/>
      <c r="B155" s="72">
        <v>41734</v>
      </c>
      <c r="C155" s="100" t="s">
        <v>68</v>
      </c>
      <c r="D155" s="19">
        <v>5</v>
      </c>
      <c r="E155" s="19">
        <v>7</v>
      </c>
      <c r="F155" s="81" t="s">
        <v>177</v>
      </c>
      <c r="G155" s="84">
        <v>3.7</v>
      </c>
      <c r="H155" s="20">
        <v>16</v>
      </c>
      <c r="I155" s="21"/>
      <c r="J155" s="27"/>
      <c r="K155" s="21">
        <f t="shared" si="8"/>
        <v>1.4</v>
      </c>
      <c r="L155" s="23"/>
      <c r="M155" s="93">
        <f t="shared" si="10"/>
        <v>43.184000000000033</v>
      </c>
      <c r="N155" s="107">
        <f t="shared" si="11"/>
        <v>188.2</v>
      </c>
      <c r="O155" s="24">
        <f t="shared" si="9"/>
        <v>0.22945802337938381</v>
      </c>
    </row>
    <row r="156" spans="1:15" ht="15" x14ac:dyDescent="0.25">
      <c r="A156" s="26"/>
      <c r="B156" s="72">
        <v>41734</v>
      </c>
      <c r="C156" s="100" t="s">
        <v>14</v>
      </c>
      <c r="D156" s="19">
        <v>6</v>
      </c>
      <c r="E156" s="19">
        <v>6</v>
      </c>
      <c r="F156" s="81" t="s">
        <v>178</v>
      </c>
      <c r="G156" s="84">
        <v>6</v>
      </c>
      <c r="H156" s="20">
        <v>10</v>
      </c>
      <c r="I156" s="21"/>
      <c r="J156" s="27"/>
      <c r="K156" s="21">
        <f t="shared" si="8"/>
        <v>0.8</v>
      </c>
      <c r="L156" s="23"/>
      <c r="M156" s="93">
        <f t="shared" si="10"/>
        <v>42.384000000000036</v>
      </c>
      <c r="N156" s="107">
        <f t="shared" si="11"/>
        <v>189</v>
      </c>
      <c r="O156" s="24">
        <f t="shared" si="9"/>
        <v>0.22425396825396846</v>
      </c>
    </row>
    <row r="157" spans="1:15" ht="15" x14ac:dyDescent="0.25">
      <c r="A157" s="26"/>
      <c r="B157" s="72">
        <v>41734</v>
      </c>
      <c r="C157" s="100" t="s">
        <v>23</v>
      </c>
      <c r="D157" s="19">
        <v>6</v>
      </c>
      <c r="E157" s="19">
        <v>1</v>
      </c>
      <c r="F157" s="81" t="s">
        <v>179</v>
      </c>
      <c r="G157" s="84">
        <v>3.5</v>
      </c>
      <c r="H157" s="20">
        <v>4</v>
      </c>
      <c r="I157" s="21"/>
      <c r="J157" s="27"/>
      <c r="K157" s="21">
        <f t="shared" si="8"/>
        <v>1.4</v>
      </c>
      <c r="L157" s="23"/>
      <c r="M157" s="93">
        <f t="shared" si="10"/>
        <v>40.984000000000037</v>
      </c>
      <c r="N157" s="107">
        <f t="shared" si="11"/>
        <v>190.4</v>
      </c>
      <c r="O157" s="24">
        <f t="shared" si="9"/>
        <v>0.21525210084033633</v>
      </c>
    </row>
    <row r="158" spans="1:15" ht="15" x14ac:dyDescent="0.25">
      <c r="A158" s="26"/>
      <c r="B158" s="72">
        <v>41734</v>
      </c>
      <c r="C158" s="100" t="s">
        <v>23</v>
      </c>
      <c r="D158" s="19">
        <v>6</v>
      </c>
      <c r="E158" s="19">
        <v>2</v>
      </c>
      <c r="F158" s="81" t="s">
        <v>180</v>
      </c>
      <c r="G158" s="84">
        <v>5.0999999999999996</v>
      </c>
      <c r="H158" s="20">
        <v>7.5</v>
      </c>
      <c r="I158" s="21"/>
      <c r="J158" s="27"/>
      <c r="K158" s="21">
        <f t="shared" si="8"/>
        <v>1</v>
      </c>
      <c r="L158" s="23"/>
      <c r="M158" s="93">
        <f t="shared" si="10"/>
        <v>39.984000000000037</v>
      </c>
      <c r="N158" s="107">
        <f t="shared" si="11"/>
        <v>191.4</v>
      </c>
      <c r="O158" s="24">
        <f t="shared" si="9"/>
        <v>0.20890282131661461</v>
      </c>
    </row>
    <row r="159" spans="1:15" ht="15" x14ac:dyDescent="0.25">
      <c r="A159" s="26"/>
      <c r="B159" s="72">
        <v>41734</v>
      </c>
      <c r="C159" s="100" t="s">
        <v>68</v>
      </c>
      <c r="D159" s="19">
        <v>6</v>
      </c>
      <c r="E159" s="19">
        <v>14</v>
      </c>
      <c r="F159" s="81" t="s">
        <v>181</v>
      </c>
      <c r="G159" s="84">
        <v>4.8</v>
      </c>
      <c r="H159" s="20">
        <v>6.5</v>
      </c>
      <c r="I159" s="21">
        <v>6</v>
      </c>
      <c r="J159" s="22">
        <v>1</v>
      </c>
      <c r="K159" s="21">
        <f t="shared" si="8"/>
        <v>1</v>
      </c>
      <c r="L159" s="23">
        <f>K159*I159</f>
        <v>6</v>
      </c>
      <c r="M159" s="93">
        <f t="shared" si="10"/>
        <v>44.984000000000037</v>
      </c>
      <c r="N159" s="107">
        <f t="shared" si="11"/>
        <v>192.4</v>
      </c>
      <c r="O159" s="24">
        <f t="shared" si="9"/>
        <v>0.23380457380457398</v>
      </c>
    </row>
    <row r="160" spans="1:15" ht="15" x14ac:dyDescent="0.25">
      <c r="A160" s="26"/>
      <c r="B160" s="72">
        <v>41734</v>
      </c>
      <c r="C160" s="100" t="s">
        <v>14</v>
      </c>
      <c r="D160" s="19">
        <v>7</v>
      </c>
      <c r="E160" s="19">
        <v>1</v>
      </c>
      <c r="F160" s="81" t="s">
        <v>182</v>
      </c>
      <c r="G160" s="84">
        <v>1.9</v>
      </c>
      <c r="H160" s="20">
        <v>3</v>
      </c>
      <c r="I160" s="21">
        <v>2.5</v>
      </c>
      <c r="J160" s="22">
        <v>1</v>
      </c>
      <c r="K160" s="21">
        <f t="shared" si="8"/>
        <v>2.6</v>
      </c>
      <c r="L160" s="23">
        <f>K160*I160</f>
        <v>6.5</v>
      </c>
      <c r="M160" s="93">
        <f t="shared" si="10"/>
        <v>48.884000000000036</v>
      </c>
      <c r="N160" s="107">
        <f t="shared" si="11"/>
        <v>195</v>
      </c>
      <c r="O160" s="24">
        <f t="shared" si="9"/>
        <v>0.25068717948717967</v>
      </c>
    </row>
    <row r="161" spans="1:15" ht="15" x14ac:dyDescent="0.25">
      <c r="A161" s="26"/>
      <c r="B161" s="72">
        <v>41734</v>
      </c>
      <c r="C161" s="100" t="s">
        <v>68</v>
      </c>
      <c r="D161" s="19">
        <v>7</v>
      </c>
      <c r="E161" s="19">
        <v>14</v>
      </c>
      <c r="F161" s="81" t="s">
        <v>183</v>
      </c>
      <c r="G161" s="84">
        <v>3.7</v>
      </c>
      <c r="H161" s="20">
        <v>4.2</v>
      </c>
      <c r="I161" s="21"/>
      <c r="J161" s="27"/>
      <c r="K161" s="21">
        <f t="shared" si="8"/>
        <v>1.4</v>
      </c>
      <c r="L161" s="23"/>
      <c r="M161" s="93">
        <f t="shared" si="10"/>
        <v>47.484000000000037</v>
      </c>
      <c r="N161" s="107">
        <f t="shared" si="11"/>
        <v>196.4</v>
      </c>
      <c r="O161" s="24">
        <f t="shared" si="9"/>
        <v>0.24177189409368655</v>
      </c>
    </row>
    <row r="162" spans="1:15" ht="15" x14ac:dyDescent="0.25">
      <c r="A162" s="26"/>
      <c r="B162" s="72">
        <v>41734</v>
      </c>
      <c r="C162" s="100" t="s">
        <v>14</v>
      </c>
      <c r="D162" s="19">
        <v>8</v>
      </c>
      <c r="E162" s="19">
        <v>6</v>
      </c>
      <c r="F162" s="81" t="s">
        <v>184</v>
      </c>
      <c r="G162" s="84">
        <v>3.3</v>
      </c>
      <c r="H162" s="20">
        <v>5.5</v>
      </c>
      <c r="I162" s="21"/>
      <c r="J162" s="27"/>
      <c r="K162" s="21">
        <f t="shared" si="8"/>
        <v>1.5</v>
      </c>
      <c r="L162" s="23"/>
      <c r="M162" s="93">
        <f t="shared" si="10"/>
        <v>45.984000000000037</v>
      </c>
      <c r="N162" s="107">
        <f t="shared" si="11"/>
        <v>197.9</v>
      </c>
      <c r="O162" s="24">
        <f t="shared" si="9"/>
        <v>0.23235977766548779</v>
      </c>
    </row>
    <row r="163" spans="1:15" ht="15" x14ac:dyDescent="0.25">
      <c r="A163" s="26"/>
      <c r="B163" s="72">
        <v>41734</v>
      </c>
      <c r="C163" s="100" t="s">
        <v>23</v>
      </c>
      <c r="D163" s="19">
        <v>8</v>
      </c>
      <c r="E163" s="19">
        <v>9</v>
      </c>
      <c r="F163" s="81" t="s">
        <v>185</v>
      </c>
      <c r="G163" s="84">
        <v>3.3</v>
      </c>
      <c r="H163" s="20">
        <v>5</v>
      </c>
      <c r="I163" s="21">
        <v>4.4000000000000004</v>
      </c>
      <c r="J163" s="22">
        <v>1</v>
      </c>
      <c r="K163" s="21">
        <f t="shared" si="8"/>
        <v>1.5</v>
      </c>
      <c r="L163" s="23">
        <f>K163*I163</f>
        <v>6.6000000000000005</v>
      </c>
      <c r="M163" s="93">
        <f t="shared" si="10"/>
        <v>51.084000000000039</v>
      </c>
      <c r="N163" s="107">
        <f t="shared" si="11"/>
        <v>199.4</v>
      </c>
      <c r="O163" s="24">
        <f t="shared" si="9"/>
        <v>0.25618856569709147</v>
      </c>
    </row>
    <row r="164" spans="1:15" ht="15" x14ac:dyDescent="0.25">
      <c r="A164" s="26"/>
      <c r="B164" s="72">
        <v>41734</v>
      </c>
      <c r="C164" s="100" t="s">
        <v>23</v>
      </c>
      <c r="D164" s="19">
        <v>8</v>
      </c>
      <c r="E164" s="19">
        <v>8</v>
      </c>
      <c r="F164" s="81" t="s">
        <v>186</v>
      </c>
      <c r="G164" s="84">
        <v>3.9</v>
      </c>
      <c r="H164" s="20">
        <v>7</v>
      </c>
      <c r="I164" s="21"/>
      <c r="J164" s="27"/>
      <c r="K164" s="21">
        <f t="shared" si="8"/>
        <v>1.3</v>
      </c>
      <c r="L164" s="23"/>
      <c r="M164" s="93">
        <f t="shared" si="10"/>
        <v>49.784000000000042</v>
      </c>
      <c r="N164" s="107">
        <f t="shared" si="11"/>
        <v>200.70000000000002</v>
      </c>
      <c r="O164" s="24">
        <f t="shared" si="9"/>
        <v>0.24805181863477846</v>
      </c>
    </row>
    <row r="165" spans="1:15" ht="15" x14ac:dyDescent="0.25">
      <c r="A165" s="26"/>
      <c r="B165" s="72">
        <v>41734</v>
      </c>
      <c r="C165" s="100" t="s">
        <v>68</v>
      </c>
      <c r="D165" s="19">
        <v>8</v>
      </c>
      <c r="E165" s="19">
        <v>13</v>
      </c>
      <c r="F165" s="81" t="s">
        <v>187</v>
      </c>
      <c r="G165" s="84">
        <v>3.5</v>
      </c>
      <c r="H165" s="20">
        <v>6</v>
      </c>
      <c r="I165" s="21"/>
      <c r="J165" s="28">
        <v>2</v>
      </c>
      <c r="K165" s="21">
        <f t="shared" si="8"/>
        <v>1.4</v>
      </c>
      <c r="L165" s="23"/>
      <c r="M165" s="93">
        <f t="shared" si="10"/>
        <v>48.384000000000043</v>
      </c>
      <c r="N165" s="107">
        <f t="shared" si="11"/>
        <v>202.10000000000002</v>
      </c>
      <c r="O165" s="24">
        <f t="shared" si="9"/>
        <v>0.23940623453735793</v>
      </c>
    </row>
    <row r="166" spans="1:15" ht="15" x14ac:dyDescent="0.25">
      <c r="A166" s="26"/>
      <c r="B166" s="72">
        <v>41738</v>
      </c>
      <c r="C166" s="100" t="s">
        <v>88</v>
      </c>
      <c r="D166" s="19">
        <v>5</v>
      </c>
      <c r="E166" s="19">
        <v>4</v>
      </c>
      <c r="F166" s="81" t="s">
        <v>188</v>
      </c>
      <c r="G166" s="84">
        <v>4</v>
      </c>
      <c r="H166" s="20">
        <v>5.5</v>
      </c>
      <c r="I166" s="21"/>
      <c r="J166" s="27"/>
      <c r="K166" s="21">
        <f t="shared" si="8"/>
        <v>1.3</v>
      </c>
      <c r="L166" s="23"/>
      <c r="M166" s="93">
        <f t="shared" si="10"/>
        <v>47.084000000000046</v>
      </c>
      <c r="N166" s="107">
        <f t="shared" si="11"/>
        <v>203.40000000000003</v>
      </c>
      <c r="O166" s="24">
        <f t="shared" si="9"/>
        <v>0.23148475909537874</v>
      </c>
    </row>
    <row r="167" spans="1:15" ht="15" x14ac:dyDescent="0.25">
      <c r="A167" s="26"/>
      <c r="B167" s="72">
        <v>41738</v>
      </c>
      <c r="C167" s="100" t="s">
        <v>88</v>
      </c>
      <c r="D167" s="19">
        <v>5</v>
      </c>
      <c r="E167" s="19">
        <v>9</v>
      </c>
      <c r="F167" s="81" t="s">
        <v>189</v>
      </c>
      <c r="G167" s="84">
        <v>4.5</v>
      </c>
      <c r="H167" s="20">
        <v>10</v>
      </c>
      <c r="I167" s="21"/>
      <c r="J167" s="27"/>
      <c r="K167" s="21">
        <f t="shared" si="8"/>
        <v>1.1000000000000001</v>
      </c>
      <c r="L167" s="23"/>
      <c r="M167" s="93">
        <f t="shared" si="10"/>
        <v>45.984000000000044</v>
      </c>
      <c r="N167" s="107">
        <f t="shared" si="11"/>
        <v>204.50000000000003</v>
      </c>
      <c r="O167" s="24">
        <f t="shared" si="9"/>
        <v>0.22486063569682171</v>
      </c>
    </row>
    <row r="168" spans="1:15" ht="15" x14ac:dyDescent="0.25">
      <c r="A168" s="26"/>
      <c r="B168" s="72">
        <v>41738</v>
      </c>
      <c r="C168" s="100" t="s">
        <v>68</v>
      </c>
      <c r="D168" s="19">
        <v>7</v>
      </c>
      <c r="E168" s="19">
        <v>2</v>
      </c>
      <c r="F168" s="81" t="s">
        <v>190</v>
      </c>
      <c r="G168" s="84">
        <v>2.8</v>
      </c>
      <c r="H168" s="20">
        <v>3.8</v>
      </c>
      <c r="I168" s="21"/>
      <c r="J168" s="27"/>
      <c r="K168" s="21">
        <f t="shared" si="8"/>
        <v>1.8</v>
      </c>
      <c r="L168" s="23"/>
      <c r="M168" s="93">
        <f t="shared" si="10"/>
        <v>44.184000000000047</v>
      </c>
      <c r="N168" s="107">
        <f t="shared" si="11"/>
        <v>206.30000000000004</v>
      </c>
      <c r="O168" s="24">
        <f t="shared" si="9"/>
        <v>0.2141735336888029</v>
      </c>
    </row>
    <row r="169" spans="1:15" ht="15" x14ac:dyDescent="0.25">
      <c r="A169" s="26"/>
      <c r="B169" s="72">
        <v>41738</v>
      </c>
      <c r="C169" s="100" t="s">
        <v>68</v>
      </c>
      <c r="D169" s="19">
        <v>8</v>
      </c>
      <c r="E169" s="19">
        <v>1</v>
      </c>
      <c r="F169" s="81" t="s">
        <v>191</v>
      </c>
      <c r="G169" s="84">
        <v>3</v>
      </c>
      <c r="H169" s="20">
        <v>9</v>
      </c>
      <c r="I169" s="21"/>
      <c r="J169" s="27"/>
      <c r="K169" s="21">
        <f t="shared" ref="K169:K232" si="12">ROUND(5/G169,1)</f>
        <v>1.7</v>
      </c>
      <c r="L169" s="23"/>
      <c r="M169" s="93">
        <f t="shared" si="10"/>
        <v>42.484000000000044</v>
      </c>
      <c r="N169" s="107">
        <f t="shared" si="11"/>
        <v>208.00000000000003</v>
      </c>
      <c r="O169" s="24">
        <f t="shared" si="9"/>
        <v>0.20425000000000018</v>
      </c>
    </row>
    <row r="170" spans="1:15" ht="15" x14ac:dyDescent="0.25">
      <c r="A170" s="26"/>
      <c r="B170" s="72">
        <v>41738</v>
      </c>
      <c r="C170" s="100" t="s">
        <v>68</v>
      </c>
      <c r="D170" s="19">
        <v>8</v>
      </c>
      <c r="E170" s="19">
        <v>5</v>
      </c>
      <c r="F170" s="81" t="s">
        <v>192</v>
      </c>
      <c r="G170" s="84">
        <v>4.4000000000000004</v>
      </c>
      <c r="H170" s="20">
        <v>11</v>
      </c>
      <c r="I170" s="21">
        <v>7</v>
      </c>
      <c r="J170" s="22">
        <v>1</v>
      </c>
      <c r="K170" s="21">
        <f t="shared" si="12"/>
        <v>1.1000000000000001</v>
      </c>
      <c r="L170" s="23">
        <f>K170*I170</f>
        <v>7.7000000000000011</v>
      </c>
      <c r="M170" s="93">
        <f t="shared" si="10"/>
        <v>49.084000000000046</v>
      </c>
      <c r="N170" s="107">
        <f t="shared" si="11"/>
        <v>209.10000000000002</v>
      </c>
      <c r="O170" s="24">
        <f t="shared" si="9"/>
        <v>0.23473935915829766</v>
      </c>
    </row>
    <row r="171" spans="1:15" ht="15" x14ac:dyDescent="0.25">
      <c r="A171" s="26"/>
      <c r="B171" s="72">
        <v>41738</v>
      </c>
      <c r="C171" s="100" t="s">
        <v>88</v>
      </c>
      <c r="D171" s="19">
        <v>7</v>
      </c>
      <c r="E171" s="19">
        <v>3</v>
      </c>
      <c r="F171" s="81" t="s">
        <v>193</v>
      </c>
      <c r="G171" s="84">
        <v>4.5</v>
      </c>
      <c r="H171" s="20">
        <v>7.5</v>
      </c>
      <c r="I171" s="21"/>
      <c r="J171" s="28">
        <v>2</v>
      </c>
      <c r="K171" s="21">
        <f t="shared" si="12"/>
        <v>1.1000000000000001</v>
      </c>
      <c r="L171" s="23"/>
      <c r="M171" s="93">
        <f t="shared" si="10"/>
        <v>47.984000000000044</v>
      </c>
      <c r="N171" s="107">
        <f t="shared" si="11"/>
        <v>210.20000000000002</v>
      </c>
      <c r="O171" s="24">
        <f t="shared" si="9"/>
        <v>0.2282778306374883</v>
      </c>
    </row>
    <row r="172" spans="1:15" ht="15" x14ac:dyDescent="0.25">
      <c r="A172" s="26"/>
      <c r="B172" s="72">
        <v>41738</v>
      </c>
      <c r="C172" s="100" t="s">
        <v>88</v>
      </c>
      <c r="D172" s="19">
        <v>7</v>
      </c>
      <c r="E172" s="19">
        <v>1</v>
      </c>
      <c r="F172" s="81" t="s">
        <v>194</v>
      </c>
      <c r="G172" s="84">
        <v>4.5999999999999996</v>
      </c>
      <c r="H172" s="20">
        <v>15</v>
      </c>
      <c r="I172" s="21"/>
      <c r="J172" s="29">
        <v>3</v>
      </c>
      <c r="K172" s="21">
        <f t="shared" si="12"/>
        <v>1.1000000000000001</v>
      </c>
      <c r="L172" s="23"/>
      <c r="M172" s="93">
        <f t="shared" si="10"/>
        <v>46.884000000000043</v>
      </c>
      <c r="N172" s="107">
        <f t="shared" si="11"/>
        <v>211.3</v>
      </c>
      <c r="O172" s="24">
        <f t="shared" si="9"/>
        <v>0.22188357785139631</v>
      </c>
    </row>
    <row r="173" spans="1:15" ht="15" x14ac:dyDescent="0.25">
      <c r="A173" s="26"/>
      <c r="B173" s="72">
        <v>41738</v>
      </c>
      <c r="C173" s="100" t="s">
        <v>68</v>
      </c>
      <c r="D173" s="19">
        <v>9</v>
      </c>
      <c r="E173" s="19">
        <v>4</v>
      </c>
      <c r="F173" s="81" t="s">
        <v>195</v>
      </c>
      <c r="G173" s="84">
        <v>2.5</v>
      </c>
      <c r="H173" s="20">
        <v>2.7</v>
      </c>
      <c r="I173" s="21">
        <v>2.5</v>
      </c>
      <c r="J173" s="22">
        <v>1</v>
      </c>
      <c r="K173" s="21">
        <f t="shared" si="12"/>
        <v>2</v>
      </c>
      <c r="L173" s="23">
        <f>K173*I173</f>
        <v>5</v>
      </c>
      <c r="M173" s="93">
        <f t="shared" si="10"/>
        <v>49.884000000000043</v>
      </c>
      <c r="N173" s="107">
        <f t="shared" si="11"/>
        <v>213.3</v>
      </c>
      <c r="O173" s="24">
        <f t="shared" si="9"/>
        <v>0.23386779184247558</v>
      </c>
    </row>
    <row r="174" spans="1:15" ht="15" x14ac:dyDescent="0.25">
      <c r="A174" s="26"/>
      <c r="B174" s="72">
        <v>41738</v>
      </c>
      <c r="C174" s="100" t="s">
        <v>68</v>
      </c>
      <c r="D174" s="19">
        <v>9</v>
      </c>
      <c r="E174" s="19">
        <v>1</v>
      </c>
      <c r="F174" s="81" t="s">
        <v>196</v>
      </c>
      <c r="G174" s="84">
        <v>5.7</v>
      </c>
      <c r="H174" s="20">
        <v>9</v>
      </c>
      <c r="I174" s="21"/>
      <c r="J174" s="28">
        <v>2</v>
      </c>
      <c r="K174" s="21">
        <f t="shared" si="12"/>
        <v>0.9</v>
      </c>
      <c r="L174" s="23"/>
      <c r="M174" s="93">
        <f t="shared" si="10"/>
        <v>48.984000000000044</v>
      </c>
      <c r="N174" s="107">
        <f t="shared" si="11"/>
        <v>214.20000000000002</v>
      </c>
      <c r="O174" s="24">
        <f t="shared" si="9"/>
        <v>0.22868347338935593</v>
      </c>
    </row>
    <row r="175" spans="1:15" ht="15" x14ac:dyDescent="0.25">
      <c r="A175" s="26"/>
      <c r="B175" s="72">
        <v>41741</v>
      </c>
      <c r="C175" s="100" t="s">
        <v>17</v>
      </c>
      <c r="D175" s="19">
        <v>3</v>
      </c>
      <c r="E175" s="19">
        <v>4</v>
      </c>
      <c r="F175" s="81" t="s">
        <v>175</v>
      </c>
      <c r="G175" s="84">
        <v>2.8</v>
      </c>
      <c r="H175" s="20">
        <v>4.2</v>
      </c>
      <c r="I175" s="21"/>
      <c r="J175" s="27"/>
      <c r="K175" s="21">
        <f t="shared" si="12"/>
        <v>1.8</v>
      </c>
      <c r="L175" s="23"/>
      <c r="M175" s="93">
        <f t="shared" si="10"/>
        <v>47.184000000000047</v>
      </c>
      <c r="N175" s="107">
        <f t="shared" si="11"/>
        <v>216.00000000000003</v>
      </c>
      <c r="O175" s="24">
        <f t="shared" si="9"/>
        <v>0.21844444444444464</v>
      </c>
    </row>
    <row r="176" spans="1:15" ht="15" x14ac:dyDescent="0.25">
      <c r="A176" s="26"/>
      <c r="B176" s="72">
        <v>41741</v>
      </c>
      <c r="C176" s="100" t="s">
        <v>197</v>
      </c>
      <c r="D176" s="19">
        <v>3</v>
      </c>
      <c r="E176" s="19">
        <v>14</v>
      </c>
      <c r="F176" s="81" t="s">
        <v>164</v>
      </c>
      <c r="G176" s="84">
        <v>4.0999999999999996</v>
      </c>
      <c r="H176" s="20">
        <v>4.5999999999999996</v>
      </c>
      <c r="I176" s="21">
        <v>4.4000000000000004</v>
      </c>
      <c r="J176" s="22">
        <v>1</v>
      </c>
      <c r="K176" s="21">
        <f t="shared" si="12"/>
        <v>1.2</v>
      </c>
      <c r="L176" s="23">
        <f>K176*I176</f>
        <v>5.28</v>
      </c>
      <c r="M176" s="93">
        <f t="shared" si="10"/>
        <v>51.264000000000046</v>
      </c>
      <c r="N176" s="107">
        <f t="shared" si="11"/>
        <v>217.20000000000002</v>
      </c>
      <c r="O176" s="24">
        <f t="shared" si="9"/>
        <v>0.23602209944751401</v>
      </c>
    </row>
    <row r="177" spans="1:15" ht="15" x14ac:dyDescent="0.25">
      <c r="A177" s="26"/>
      <c r="B177" s="72">
        <v>41741</v>
      </c>
      <c r="C177" s="100" t="s">
        <v>197</v>
      </c>
      <c r="D177" s="19">
        <v>3</v>
      </c>
      <c r="E177" s="19">
        <v>1</v>
      </c>
      <c r="F177" s="81" t="s">
        <v>198</v>
      </c>
      <c r="G177" s="84">
        <v>4.2</v>
      </c>
      <c r="H177" s="20">
        <v>18</v>
      </c>
      <c r="I177" s="21"/>
      <c r="J177" s="27"/>
      <c r="K177" s="21">
        <f t="shared" si="12"/>
        <v>1.2</v>
      </c>
      <c r="L177" s="23"/>
      <c r="M177" s="93">
        <f t="shared" si="10"/>
        <v>50.064000000000043</v>
      </c>
      <c r="N177" s="107">
        <f t="shared" si="11"/>
        <v>218.4</v>
      </c>
      <c r="O177" s="24">
        <f t="shared" si="9"/>
        <v>0.22923076923076943</v>
      </c>
    </row>
    <row r="178" spans="1:15" ht="15" x14ac:dyDescent="0.25">
      <c r="A178" s="26"/>
      <c r="B178" s="72">
        <v>41741</v>
      </c>
      <c r="C178" s="100" t="s">
        <v>197</v>
      </c>
      <c r="D178" s="19">
        <v>4</v>
      </c>
      <c r="E178" s="19">
        <v>1</v>
      </c>
      <c r="F178" s="81" t="s">
        <v>199</v>
      </c>
      <c r="G178" s="84">
        <v>3.7</v>
      </c>
      <c r="H178" s="20">
        <v>6.5</v>
      </c>
      <c r="I178" s="21"/>
      <c r="J178" s="27"/>
      <c r="K178" s="21">
        <f t="shared" si="12"/>
        <v>1.4</v>
      </c>
      <c r="L178" s="23"/>
      <c r="M178" s="93">
        <f t="shared" si="10"/>
        <v>48.664000000000044</v>
      </c>
      <c r="N178" s="107">
        <f t="shared" si="11"/>
        <v>219.8</v>
      </c>
      <c r="O178" s="24">
        <f t="shared" si="9"/>
        <v>0.2214012738853505</v>
      </c>
    </row>
    <row r="179" spans="1:15" ht="15" x14ac:dyDescent="0.25">
      <c r="A179" s="26"/>
      <c r="B179" s="72">
        <v>41741</v>
      </c>
      <c r="C179" s="100" t="s">
        <v>197</v>
      </c>
      <c r="D179" s="19">
        <v>4</v>
      </c>
      <c r="E179" s="19">
        <v>6</v>
      </c>
      <c r="F179" s="81" t="s">
        <v>160</v>
      </c>
      <c r="G179" s="84">
        <v>5.5</v>
      </c>
      <c r="H179" s="20">
        <v>6.5</v>
      </c>
      <c r="I179" s="21"/>
      <c r="J179" s="27"/>
      <c r="K179" s="21">
        <f t="shared" si="12"/>
        <v>0.9</v>
      </c>
      <c r="L179" s="23"/>
      <c r="M179" s="93">
        <f t="shared" si="10"/>
        <v>47.764000000000046</v>
      </c>
      <c r="N179" s="107">
        <f t="shared" si="11"/>
        <v>220.70000000000002</v>
      </c>
      <c r="O179" s="24">
        <f t="shared" si="9"/>
        <v>0.21642048028998659</v>
      </c>
    </row>
    <row r="180" spans="1:15" ht="15" x14ac:dyDescent="0.25">
      <c r="A180" s="26"/>
      <c r="B180" s="72">
        <v>41741</v>
      </c>
      <c r="C180" s="100" t="s">
        <v>197</v>
      </c>
      <c r="D180" s="19">
        <v>6</v>
      </c>
      <c r="E180" s="19">
        <v>15</v>
      </c>
      <c r="F180" s="81" t="s">
        <v>200</v>
      </c>
      <c r="G180" s="84">
        <v>4.3</v>
      </c>
      <c r="H180" s="20">
        <v>7.5</v>
      </c>
      <c r="I180" s="21"/>
      <c r="J180" s="27"/>
      <c r="K180" s="21">
        <f t="shared" si="12"/>
        <v>1.2</v>
      </c>
      <c r="L180" s="23"/>
      <c r="M180" s="93">
        <f t="shared" si="10"/>
        <v>46.564000000000043</v>
      </c>
      <c r="N180" s="107">
        <f t="shared" si="11"/>
        <v>221.9</v>
      </c>
      <c r="O180" s="24">
        <f t="shared" si="9"/>
        <v>0.20984227129337557</v>
      </c>
    </row>
    <row r="181" spans="1:15" ht="15" x14ac:dyDescent="0.25">
      <c r="A181" s="26"/>
      <c r="B181" s="72">
        <v>41741</v>
      </c>
      <c r="C181" s="100" t="s">
        <v>32</v>
      </c>
      <c r="D181" s="19">
        <v>3</v>
      </c>
      <c r="E181" s="19">
        <v>6</v>
      </c>
      <c r="F181" s="81" t="s">
        <v>35</v>
      </c>
      <c r="G181" s="84">
        <v>4.5999999999999996</v>
      </c>
      <c r="H181" s="20">
        <v>5.5</v>
      </c>
      <c r="I181" s="21"/>
      <c r="J181" s="27"/>
      <c r="K181" s="21">
        <f t="shared" si="12"/>
        <v>1.1000000000000001</v>
      </c>
      <c r="L181" s="23"/>
      <c r="M181" s="93">
        <f t="shared" si="10"/>
        <v>45.464000000000041</v>
      </c>
      <c r="N181" s="107">
        <f t="shared" si="11"/>
        <v>223</v>
      </c>
      <c r="O181" s="24">
        <f t="shared" si="9"/>
        <v>0.20387443946188361</v>
      </c>
    </row>
    <row r="182" spans="1:15" ht="15" x14ac:dyDescent="0.25">
      <c r="A182" s="26"/>
      <c r="B182" s="72">
        <v>41741</v>
      </c>
      <c r="C182" s="100" t="s">
        <v>197</v>
      </c>
      <c r="D182" s="19">
        <v>7</v>
      </c>
      <c r="E182" s="19">
        <v>19</v>
      </c>
      <c r="F182" s="81" t="s">
        <v>16</v>
      </c>
      <c r="G182" s="84">
        <v>5.6</v>
      </c>
      <c r="H182" s="20">
        <v>21</v>
      </c>
      <c r="I182" s="21"/>
      <c r="J182" s="27"/>
      <c r="K182" s="21">
        <f t="shared" si="12"/>
        <v>0.9</v>
      </c>
      <c r="L182" s="23"/>
      <c r="M182" s="93">
        <f t="shared" si="10"/>
        <v>44.564000000000043</v>
      </c>
      <c r="N182" s="107">
        <f t="shared" si="11"/>
        <v>223.9</v>
      </c>
      <c r="O182" s="24">
        <f t="shared" si="9"/>
        <v>0.19903528360875408</v>
      </c>
    </row>
    <row r="183" spans="1:15" ht="15" x14ac:dyDescent="0.25">
      <c r="A183" s="26"/>
      <c r="B183" s="72">
        <v>41741</v>
      </c>
      <c r="C183" s="100" t="s">
        <v>17</v>
      </c>
      <c r="D183" s="19">
        <v>8</v>
      </c>
      <c r="E183" s="19">
        <v>13</v>
      </c>
      <c r="F183" s="81" t="s">
        <v>201</v>
      </c>
      <c r="G183" s="84">
        <v>4.5999999999999996</v>
      </c>
      <c r="H183" s="20">
        <v>23</v>
      </c>
      <c r="I183" s="21"/>
      <c r="J183" s="27"/>
      <c r="K183" s="21">
        <f t="shared" si="12"/>
        <v>1.1000000000000001</v>
      </c>
      <c r="L183" s="23"/>
      <c r="M183" s="93">
        <f t="shared" si="10"/>
        <v>43.464000000000041</v>
      </c>
      <c r="N183" s="107">
        <f t="shared" si="11"/>
        <v>225</v>
      </c>
      <c r="O183" s="24">
        <f t="shared" si="9"/>
        <v>0.19317333333333353</v>
      </c>
    </row>
    <row r="184" spans="1:15" ht="15" x14ac:dyDescent="0.25">
      <c r="A184" s="26"/>
      <c r="B184" s="72">
        <v>41741</v>
      </c>
      <c r="C184" s="100" t="s">
        <v>23</v>
      </c>
      <c r="D184" s="19">
        <v>7</v>
      </c>
      <c r="E184" s="19">
        <v>9</v>
      </c>
      <c r="F184" s="81" t="s">
        <v>202</v>
      </c>
      <c r="G184" s="84">
        <v>1.9</v>
      </c>
      <c r="H184" s="20">
        <v>2.2999999999999998</v>
      </c>
      <c r="I184" s="21"/>
      <c r="J184" s="28">
        <v>2</v>
      </c>
      <c r="K184" s="21">
        <f t="shared" si="12"/>
        <v>2.6</v>
      </c>
      <c r="L184" s="23"/>
      <c r="M184" s="93">
        <f t="shared" si="10"/>
        <v>40.86400000000004</v>
      </c>
      <c r="N184" s="107">
        <f t="shared" si="11"/>
        <v>227.6</v>
      </c>
      <c r="O184" s="24">
        <f t="shared" si="9"/>
        <v>0.17954305799648523</v>
      </c>
    </row>
    <row r="185" spans="1:15" ht="15" x14ac:dyDescent="0.25">
      <c r="A185" s="26"/>
      <c r="B185" s="72">
        <v>41741</v>
      </c>
      <c r="C185" s="100" t="s">
        <v>23</v>
      </c>
      <c r="D185" s="19">
        <v>7</v>
      </c>
      <c r="E185" s="19">
        <v>9</v>
      </c>
      <c r="F185" s="81" t="s">
        <v>203</v>
      </c>
      <c r="G185" s="84">
        <v>3.9</v>
      </c>
      <c r="H185" s="20">
        <v>6</v>
      </c>
      <c r="I185" s="21"/>
      <c r="J185" s="27"/>
      <c r="K185" s="21">
        <f t="shared" si="12"/>
        <v>1.3</v>
      </c>
      <c r="L185" s="23"/>
      <c r="M185" s="93">
        <f t="shared" si="10"/>
        <v>39.564000000000043</v>
      </c>
      <c r="N185" s="107">
        <f t="shared" si="11"/>
        <v>228.9</v>
      </c>
      <c r="O185" s="24">
        <f t="shared" si="9"/>
        <v>0.17284403669724788</v>
      </c>
    </row>
    <row r="186" spans="1:15" ht="15" x14ac:dyDescent="0.25">
      <c r="A186" s="26"/>
      <c r="B186" s="72">
        <v>41741</v>
      </c>
      <c r="C186" s="100" t="s">
        <v>32</v>
      </c>
      <c r="D186" s="19">
        <v>8</v>
      </c>
      <c r="E186" s="19">
        <v>13</v>
      </c>
      <c r="F186" s="81" t="s">
        <v>204</v>
      </c>
      <c r="G186" s="84">
        <v>5.0999999999999996</v>
      </c>
      <c r="H186" s="20">
        <v>6</v>
      </c>
      <c r="I186" s="21"/>
      <c r="J186" s="27"/>
      <c r="K186" s="21">
        <f t="shared" si="12"/>
        <v>1</v>
      </c>
      <c r="L186" s="23"/>
      <c r="M186" s="93">
        <f t="shared" si="10"/>
        <v>38.564000000000043</v>
      </c>
      <c r="N186" s="107">
        <f t="shared" si="11"/>
        <v>229.9</v>
      </c>
      <c r="O186" s="24">
        <f t="shared" si="9"/>
        <v>0.16774249673771224</v>
      </c>
    </row>
    <row r="187" spans="1:15" ht="15" x14ac:dyDescent="0.25">
      <c r="A187" s="26"/>
      <c r="B187" s="72">
        <v>41741</v>
      </c>
      <c r="C187" s="100" t="s">
        <v>32</v>
      </c>
      <c r="D187" s="19">
        <v>8</v>
      </c>
      <c r="E187" s="19">
        <v>3</v>
      </c>
      <c r="F187" s="81" t="s">
        <v>205</v>
      </c>
      <c r="G187" s="84">
        <v>5.8</v>
      </c>
      <c r="H187" s="20">
        <v>6</v>
      </c>
      <c r="I187" s="21"/>
      <c r="J187" s="28">
        <v>2</v>
      </c>
      <c r="K187" s="21">
        <f t="shared" si="12"/>
        <v>0.9</v>
      </c>
      <c r="L187" s="23"/>
      <c r="M187" s="93">
        <f t="shared" si="10"/>
        <v>37.664000000000044</v>
      </c>
      <c r="N187" s="107">
        <f t="shared" si="11"/>
        <v>230.8</v>
      </c>
      <c r="O187" s="24">
        <f t="shared" si="9"/>
        <v>0.16318890814558076</v>
      </c>
    </row>
    <row r="188" spans="1:15" ht="15" x14ac:dyDescent="0.25">
      <c r="A188" s="26"/>
      <c r="B188" s="72">
        <v>41745</v>
      </c>
      <c r="C188" s="100" t="s">
        <v>88</v>
      </c>
      <c r="D188" s="19">
        <v>4</v>
      </c>
      <c r="E188" s="19">
        <v>7</v>
      </c>
      <c r="F188" s="81" t="s">
        <v>206</v>
      </c>
      <c r="G188" s="84">
        <v>3.3</v>
      </c>
      <c r="H188" s="20">
        <v>8</v>
      </c>
      <c r="I188" s="21"/>
      <c r="J188" s="28">
        <v>2</v>
      </c>
      <c r="K188" s="21">
        <f t="shared" si="12"/>
        <v>1.5</v>
      </c>
      <c r="L188" s="23"/>
      <c r="M188" s="93">
        <f t="shared" si="10"/>
        <v>36.164000000000044</v>
      </c>
      <c r="N188" s="107">
        <f t="shared" si="11"/>
        <v>232.3</v>
      </c>
      <c r="O188" s="24">
        <f t="shared" si="9"/>
        <v>0.15567800258286715</v>
      </c>
    </row>
    <row r="189" spans="1:15" ht="15" x14ac:dyDescent="0.25">
      <c r="A189" s="26"/>
      <c r="B189" s="72">
        <v>41745</v>
      </c>
      <c r="C189" s="100" t="s">
        <v>88</v>
      </c>
      <c r="D189" s="19">
        <v>4</v>
      </c>
      <c r="E189" s="19">
        <v>11</v>
      </c>
      <c r="F189" s="81" t="s">
        <v>207</v>
      </c>
      <c r="G189" s="84">
        <v>5.5</v>
      </c>
      <c r="H189" s="20">
        <v>5.5</v>
      </c>
      <c r="I189" s="21"/>
      <c r="J189" s="27"/>
      <c r="K189" s="21">
        <f t="shared" si="12"/>
        <v>0.9</v>
      </c>
      <c r="L189" s="23"/>
      <c r="M189" s="93">
        <f t="shared" si="10"/>
        <v>35.264000000000046</v>
      </c>
      <c r="N189" s="107">
        <f t="shared" si="11"/>
        <v>233.20000000000002</v>
      </c>
      <c r="O189" s="24">
        <f t="shared" si="9"/>
        <v>0.15121783876500877</v>
      </c>
    </row>
    <row r="190" spans="1:15" ht="15" x14ac:dyDescent="0.25">
      <c r="A190" s="26"/>
      <c r="B190" s="72">
        <v>41745</v>
      </c>
      <c r="C190" s="100" t="s">
        <v>88</v>
      </c>
      <c r="D190" s="19">
        <v>5</v>
      </c>
      <c r="E190" s="19">
        <v>1</v>
      </c>
      <c r="F190" s="81" t="s">
        <v>208</v>
      </c>
      <c r="G190" s="84">
        <v>5.7</v>
      </c>
      <c r="H190" s="20">
        <v>7.5</v>
      </c>
      <c r="I190" s="21"/>
      <c r="J190" s="27"/>
      <c r="K190" s="21">
        <f t="shared" si="12"/>
        <v>0.9</v>
      </c>
      <c r="L190" s="23"/>
      <c r="M190" s="93">
        <f t="shared" si="10"/>
        <v>34.364000000000047</v>
      </c>
      <c r="N190" s="107">
        <f t="shared" si="11"/>
        <v>234.10000000000002</v>
      </c>
      <c r="O190" s="24">
        <f t="shared" si="9"/>
        <v>0.14679196924391305</v>
      </c>
    </row>
    <row r="191" spans="1:15" ht="15" x14ac:dyDescent="0.25">
      <c r="A191" s="26"/>
      <c r="B191" s="72">
        <v>41745</v>
      </c>
      <c r="C191" s="100" t="s">
        <v>64</v>
      </c>
      <c r="D191" s="19">
        <v>5</v>
      </c>
      <c r="E191" s="19">
        <v>11</v>
      </c>
      <c r="F191" s="81" t="s">
        <v>209</v>
      </c>
      <c r="G191" s="84">
        <v>2.4</v>
      </c>
      <c r="H191" s="20">
        <v>2.8</v>
      </c>
      <c r="I191" s="21"/>
      <c r="J191" s="27"/>
      <c r="K191" s="21">
        <f t="shared" si="12"/>
        <v>2.1</v>
      </c>
      <c r="L191" s="23"/>
      <c r="M191" s="93">
        <f t="shared" si="10"/>
        <v>32.264000000000046</v>
      </c>
      <c r="N191" s="107">
        <f t="shared" si="11"/>
        <v>236.20000000000002</v>
      </c>
      <c r="O191" s="24">
        <f t="shared" si="9"/>
        <v>0.13659610499576649</v>
      </c>
    </row>
    <row r="192" spans="1:15" ht="15" x14ac:dyDescent="0.25">
      <c r="A192" s="26"/>
      <c r="B192" s="72">
        <v>41745</v>
      </c>
      <c r="C192" s="100" t="s">
        <v>64</v>
      </c>
      <c r="D192" s="19">
        <v>5</v>
      </c>
      <c r="E192" s="19">
        <v>6</v>
      </c>
      <c r="F192" s="81" t="s">
        <v>210</v>
      </c>
      <c r="G192" s="84">
        <v>4.9000000000000004</v>
      </c>
      <c r="H192" s="20">
        <v>6</v>
      </c>
      <c r="I192" s="21"/>
      <c r="J192" s="27"/>
      <c r="K192" s="21">
        <f t="shared" si="12"/>
        <v>1</v>
      </c>
      <c r="L192" s="23"/>
      <c r="M192" s="93">
        <f t="shared" si="10"/>
        <v>31.264000000000046</v>
      </c>
      <c r="N192" s="107">
        <f t="shared" si="11"/>
        <v>237.20000000000002</v>
      </c>
      <c r="O192" s="24">
        <f t="shared" si="9"/>
        <v>0.13180438448566628</v>
      </c>
    </row>
    <row r="193" spans="1:15" ht="15" x14ac:dyDescent="0.25">
      <c r="A193" s="26"/>
      <c r="B193" s="72">
        <v>41745</v>
      </c>
      <c r="C193" s="100" t="s">
        <v>88</v>
      </c>
      <c r="D193" s="19">
        <v>6</v>
      </c>
      <c r="E193" s="19">
        <v>4</v>
      </c>
      <c r="F193" s="81" t="s">
        <v>194</v>
      </c>
      <c r="G193" s="84">
        <v>3.4</v>
      </c>
      <c r="H193" s="20">
        <v>7</v>
      </c>
      <c r="I193" s="21"/>
      <c r="J193" s="29">
        <v>3</v>
      </c>
      <c r="K193" s="21">
        <f t="shared" si="12"/>
        <v>1.5</v>
      </c>
      <c r="L193" s="23"/>
      <c r="M193" s="93">
        <f t="shared" si="10"/>
        <v>29.764000000000046</v>
      </c>
      <c r="N193" s="107">
        <f t="shared" si="11"/>
        <v>238.70000000000002</v>
      </c>
      <c r="O193" s="24">
        <f t="shared" si="9"/>
        <v>0.12469208211143713</v>
      </c>
    </row>
    <row r="194" spans="1:15" ht="15" x14ac:dyDescent="0.25">
      <c r="A194" s="26"/>
      <c r="B194" s="72">
        <v>41745</v>
      </c>
      <c r="C194" s="100" t="s">
        <v>88</v>
      </c>
      <c r="D194" s="19">
        <v>6</v>
      </c>
      <c r="E194" s="19">
        <v>3</v>
      </c>
      <c r="F194" s="81" t="s">
        <v>211</v>
      </c>
      <c r="G194" s="84">
        <v>5.6</v>
      </c>
      <c r="H194" s="20">
        <v>13</v>
      </c>
      <c r="I194" s="21"/>
      <c r="J194" s="27"/>
      <c r="K194" s="21">
        <f t="shared" si="12"/>
        <v>0.9</v>
      </c>
      <c r="L194" s="23"/>
      <c r="M194" s="93">
        <f t="shared" si="10"/>
        <v>28.864000000000047</v>
      </c>
      <c r="N194" s="107">
        <f t="shared" si="11"/>
        <v>239.60000000000002</v>
      </c>
      <c r="O194" s="24">
        <f t="shared" si="9"/>
        <v>0.12046744574290502</v>
      </c>
    </row>
    <row r="195" spans="1:15" ht="15" x14ac:dyDescent="0.25">
      <c r="A195" s="26"/>
      <c r="B195" s="72">
        <v>41745</v>
      </c>
      <c r="C195" s="100" t="s">
        <v>64</v>
      </c>
      <c r="D195" s="19">
        <v>6</v>
      </c>
      <c r="E195" s="19">
        <v>4</v>
      </c>
      <c r="F195" s="81" t="s">
        <v>212</v>
      </c>
      <c r="G195" s="84">
        <v>4.9000000000000004</v>
      </c>
      <c r="H195" s="20">
        <v>11</v>
      </c>
      <c r="I195" s="21"/>
      <c r="J195" s="29">
        <v>3</v>
      </c>
      <c r="K195" s="21">
        <f t="shared" si="12"/>
        <v>1</v>
      </c>
      <c r="L195" s="23"/>
      <c r="M195" s="93">
        <f t="shared" si="10"/>
        <v>27.864000000000047</v>
      </c>
      <c r="N195" s="107">
        <f t="shared" si="11"/>
        <v>240.60000000000002</v>
      </c>
      <c r="O195" s="24">
        <f t="shared" si="9"/>
        <v>0.11581047381546153</v>
      </c>
    </row>
    <row r="196" spans="1:15" ht="15" x14ac:dyDescent="0.25">
      <c r="A196" s="26"/>
      <c r="B196" s="72">
        <v>41745</v>
      </c>
      <c r="C196" s="100" t="s">
        <v>64</v>
      </c>
      <c r="D196" s="19">
        <v>6</v>
      </c>
      <c r="E196" s="19">
        <v>8</v>
      </c>
      <c r="F196" s="81" t="s">
        <v>99</v>
      </c>
      <c r="G196" s="84">
        <v>5.3</v>
      </c>
      <c r="H196" s="20">
        <v>15</v>
      </c>
      <c r="I196" s="21"/>
      <c r="J196" s="27"/>
      <c r="K196" s="21">
        <f t="shared" si="12"/>
        <v>0.9</v>
      </c>
      <c r="L196" s="23"/>
      <c r="M196" s="93">
        <f t="shared" si="10"/>
        <v>26.964000000000048</v>
      </c>
      <c r="N196" s="107">
        <f t="shared" si="11"/>
        <v>241.50000000000003</v>
      </c>
      <c r="O196" s="24">
        <f t="shared" si="9"/>
        <v>0.11165217391304366</v>
      </c>
    </row>
    <row r="197" spans="1:15" ht="15" x14ac:dyDescent="0.25">
      <c r="A197" s="26"/>
      <c r="B197" s="72">
        <v>41745</v>
      </c>
      <c r="C197" s="100" t="s">
        <v>64</v>
      </c>
      <c r="D197" s="19">
        <v>6</v>
      </c>
      <c r="E197" s="19">
        <v>9</v>
      </c>
      <c r="F197" s="81" t="s">
        <v>213</v>
      </c>
      <c r="G197" s="84">
        <v>5.9</v>
      </c>
      <c r="H197" s="20">
        <v>21</v>
      </c>
      <c r="I197" s="21"/>
      <c r="J197" s="27"/>
      <c r="K197" s="21">
        <f t="shared" si="12"/>
        <v>0.8</v>
      </c>
      <c r="L197" s="23"/>
      <c r="M197" s="93">
        <f t="shared" si="10"/>
        <v>26.164000000000048</v>
      </c>
      <c r="N197" s="107">
        <f t="shared" si="11"/>
        <v>242.30000000000004</v>
      </c>
      <c r="O197" s="24">
        <f t="shared" si="9"/>
        <v>0.10798184069335552</v>
      </c>
    </row>
    <row r="198" spans="1:15" ht="15" x14ac:dyDescent="0.25">
      <c r="A198" s="26"/>
      <c r="B198" s="72">
        <v>41745</v>
      </c>
      <c r="C198" s="100" t="s">
        <v>88</v>
      </c>
      <c r="D198" s="19">
        <v>7</v>
      </c>
      <c r="E198" s="19">
        <v>3</v>
      </c>
      <c r="F198" s="81" t="s">
        <v>214</v>
      </c>
      <c r="G198" s="84">
        <v>3</v>
      </c>
      <c r="H198" s="20">
        <v>4.2</v>
      </c>
      <c r="I198" s="21"/>
      <c r="J198" s="27"/>
      <c r="K198" s="21">
        <f t="shared" si="12"/>
        <v>1.7</v>
      </c>
      <c r="L198" s="23"/>
      <c r="M198" s="93">
        <f t="shared" si="10"/>
        <v>24.464000000000048</v>
      </c>
      <c r="N198" s="107">
        <f t="shared" si="11"/>
        <v>244.00000000000003</v>
      </c>
      <c r="O198" s="24">
        <f t="shared" ref="O198:O261" si="13">M198/N198</f>
        <v>0.10026229508196741</v>
      </c>
    </row>
    <row r="199" spans="1:15" ht="15" x14ac:dyDescent="0.25">
      <c r="A199" s="26"/>
      <c r="B199" s="72">
        <v>41745</v>
      </c>
      <c r="C199" s="100" t="s">
        <v>88</v>
      </c>
      <c r="D199" s="19">
        <v>7</v>
      </c>
      <c r="E199" s="19">
        <v>4</v>
      </c>
      <c r="F199" s="81" t="s">
        <v>215</v>
      </c>
      <c r="G199" s="84">
        <v>5.7</v>
      </c>
      <c r="H199" s="20">
        <v>7.5</v>
      </c>
      <c r="I199" s="21">
        <v>6</v>
      </c>
      <c r="J199" s="22">
        <v>1</v>
      </c>
      <c r="K199" s="21">
        <f t="shared" si="12"/>
        <v>0.9</v>
      </c>
      <c r="L199" s="23">
        <f>K199*I199</f>
        <v>5.4</v>
      </c>
      <c r="M199" s="93">
        <f t="shared" ref="M199:M262" si="14">M198-K199+L199</f>
        <v>28.964000000000048</v>
      </c>
      <c r="N199" s="107">
        <f t="shared" si="11"/>
        <v>244.90000000000003</v>
      </c>
      <c r="O199" s="24">
        <f t="shared" si="13"/>
        <v>0.1182686810943244</v>
      </c>
    </row>
    <row r="200" spans="1:15" ht="15" x14ac:dyDescent="0.25">
      <c r="A200" s="26"/>
      <c r="B200" s="72">
        <v>41745</v>
      </c>
      <c r="C200" s="100" t="s">
        <v>64</v>
      </c>
      <c r="D200" s="19">
        <v>7</v>
      </c>
      <c r="E200" s="19">
        <v>4</v>
      </c>
      <c r="F200" s="81" t="s">
        <v>216</v>
      </c>
      <c r="G200" s="84">
        <v>2.9</v>
      </c>
      <c r="H200" s="20">
        <v>4.4000000000000004</v>
      </c>
      <c r="I200" s="21">
        <v>4</v>
      </c>
      <c r="J200" s="22">
        <v>1</v>
      </c>
      <c r="K200" s="21">
        <f t="shared" si="12"/>
        <v>1.7</v>
      </c>
      <c r="L200" s="23">
        <f>K200*I200</f>
        <v>6.8</v>
      </c>
      <c r="M200" s="93">
        <f t="shared" si="14"/>
        <v>34.06400000000005</v>
      </c>
      <c r="N200" s="107">
        <f t="shared" si="11"/>
        <v>246.60000000000002</v>
      </c>
      <c r="O200" s="24">
        <f t="shared" si="13"/>
        <v>0.13813463098134651</v>
      </c>
    </row>
    <row r="201" spans="1:15" ht="15" x14ac:dyDescent="0.25">
      <c r="A201" s="26"/>
      <c r="B201" s="72">
        <v>41745</v>
      </c>
      <c r="C201" s="100" t="s">
        <v>64</v>
      </c>
      <c r="D201" s="19">
        <v>7</v>
      </c>
      <c r="E201" s="19">
        <v>3</v>
      </c>
      <c r="F201" s="81" t="s">
        <v>217</v>
      </c>
      <c r="G201" s="84">
        <v>3.6</v>
      </c>
      <c r="H201" s="20">
        <v>6</v>
      </c>
      <c r="I201" s="21"/>
      <c r="J201" s="27"/>
      <c r="K201" s="21">
        <f t="shared" si="12"/>
        <v>1.4</v>
      </c>
      <c r="L201" s="23"/>
      <c r="M201" s="93">
        <f t="shared" si="14"/>
        <v>32.664000000000051</v>
      </c>
      <c r="N201" s="107">
        <f t="shared" si="11"/>
        <v>248.00000000000003</v>
      </c>
      <c r="O201" s="24">
        <f t="shared" si="13"/>
        <v>0.13170967741935502</v>
      </c>
    </row>
    <row r="202" spans="1:15" ht="15" x14ac:dyDescent="0.25">
      <c r="A202" s="26"/>
      <c r="B202" s="72">
        <v>41745</v>
      </c>
      <c r="C202" s="100" t="s">
        <v>32</v>
      </c>
      <c r="D202" s="19">
        <v>5</v>
      </c>
      <c r="E202" s="19">
        <v>11</v>
      </c>
      <c r="F202" s="81" t="s">
        <v>218</v>
      </c>
      <c r="G202" s="84">
        <v>4.5999999999999996</v>
      </c>
      <c r="H202" s="20">
        <v>6.5</v>
      </c>
      <c r="I202" s="21"/>
      <c r="J202" s="29">
        <v>3</v>
      </c>
      <c r="K202" s="21">
        <f t="shared" si="12"/>
        <v>1.1000000000000001</v>
      </c>
      <c r="L202" s="23"/>
      <c r="M202" s="93">
        <f t="shared" si="14"/>
        <v>31.56400000000005</v>
      </c>
      <c r="N202" s="107">
        <f t="shared" ref="N202:N265" si="15">N201+K202</f>
        <v>249.10000000000002</v>
      </c>
      <c r="O202" s="24">
        <f t="shared" si="13"/>
        <v>0.1267121637896429</v>
      </c>
    </row>
    <row r="203" spans="1:15" ht="15" x14ac:dyDescent="0.25">
      <c r="A203" s="26"/>
      <c r="B203" s="72">
        <v>41745</v>
      </c>
      <c r="C203" s="100" t="s">
        <v>88</v>
      </c>
      <c r="D203" s="19">
        <v>8</v>
      </c>
      <c r="E203" s="19">
        <v>1</v>
      </c>
      <c r="F203" s="81" t="s">
        <v>219</v>
      </c>
      <c r="G203" s="84">
        <v>4.7</v>
      </c>
      <c r="H203" s="20">
        <v>5</v>
      </c>
      <c r="I203" s="21"/>
      <c r="J203" s="27"/>
      <c r="K203" s="21">
        <f t="shared" si="12"/>
        <v>1.1000000000000001</v>
      </c>
      <c r="L203" s="23"/>
      <c r="M203" s="93">
        <f t="shared" si="14"/>
        <v>30.464000000000048</v>
      </c>
      <c r="N203" s="107">
        <f t="shared" si="15"/>
        <v>250.20000000000002</v>
      </c>
      <c r="O203" s="24">
        <f t="shared" si="13"/>
        <v>0.12175859312549979</v>
      </c>
    </row>
    <row r="204" spans="1:15" ht="15" x14ac:dyDescent="0.25">
      <c r="A204" s="26"/>
      <c r="B204" s="72">
        <v>41745</v>
      </c>
      <c r="C204" s="100" t="s">
        <v>88</v>
      </c>
      <c r="D204" s="19">
        <v>8</v>
      </c>
      <c r="E204" s="19">
        <v>14</v>
      </c>
      <c r="F204" s="81" t="s">
        <v>91</v>
      </c>
      <c r="G204" s="84">
        <v>5.8</v>
      </c>
      <c r="H204" s="20">
        <v>7</v>
      </c>
      <c r="I204" s="21"/>
      <c r="J204" s="27"/>
      <c r="K204" s="21">
        <f t="shared" si="12"/>
        <v>0.9</v>
      </c>
      <c r="L204" s="23"/>
      <c r="M204" s="93">
        <f t="shared" si="14"/>
        <v>29.56400000000005</v>
      </c>
      <c r="N204" s="107">
        <f t="shared" si="15"/>
        <v>251.10000000000002</v>
      </c>
      <c r="O204" s="24">
        <f t="shared" si="13"/>
        <v>0.1177379530067704</v>
      </c>
    </row>
    <row r="205" spans="1:15" ht="15" x14ac:dyDescent="0.25">
      <c r="A205" s="26"/>
      <c r="B205" s="72">
        <v>41745</v>
      </c>
      <c r="C205" s="100" t="s">
        <v>32</v>
      </c>
      <c r="D205" s="19">
        <v>6</v>
      </c>
      <c r="E205" s="19">
        <v>13</v>
      </c>
      <c r="F205" s="81" t="s">
        <v>220</v>
      </c>
      <c r="G205" s="84">
        <v>5.9</v>
      </c>
      <c r="H205" s="20">
        <v>13</v>
      </c>
      <c r="I205" s="21"/>
      <c r="J205" s="27"/>
      <c r="K205" s="21">
        <f t="shared" si="12"/>
        <v>0.8</v>
      </c>
      <c r="L205" s="23"/>
      <c r="M205" s="93">
        <f t="shared" si="14"/>
        <v>28.764000000000049</v>
      </c>
      <c r="N205" s="107">
        <f t="shared" si="15"/>
        <v>251.90000000000003</v>
      </c>
      <c r="O205" s="24">
        <f t="shared" si="13"/>
        <v>0.11418816990869411</v>
      </c>
    </row>
    <row r="206" spans="1:15" ht="15" x14ac:dyDescent="0.25">
      <c r="A206" s="26"/>
      <c r="B206" s="72">
        <v>41745</v>
      </c>
      <c r="C206" s="100" t="s">
        <v>32</v>
      </c>
      <c r="D206" s="19">
        <v>7</v>
      </c>
      <c r="E206" s="19">
        <v>1</v>
      </c>
      <c r="F206" s="81" t="s">
        <v>221</v>
      </c>
      <c r="G206" s="84">
        <v>4.5</v>
      </c>
      <c r="H206" s="20">
        <v>6.5</v>
      </c>
      <c r="I206" s="21">
        <v>6.5</v>
      </c>
      <c r="J206" s="22">
        <v>1</v>
      </c>
      <c r="K206" s="21">
        <f t="shared" si="12"/>
        <v>1.1000000000000001</v>
      </c>
      <c r="L206" s="23">
        <f>K206*I206</f>
        <v>7.15</v>
      </c>
      <c r="M206" s="93">
        <f t="shared" si="14"/>
        <v>34.81400000000005</v>
      </c>
      <c r="N206" s="107">
        <f t="shared" si="15"/>
        <v>253.00000000000003</v>
      </c>
      <c r="O206" s="24">
        <f t="shared" si="13"/>
        <v>0.13760474308300413</v>
      </c>
    </row>
    <row r="207" spans="1:15" ht="15" x14ac:dyDescent="0.25">
      <c r="A207" s="26"/>
      <c r="B207" s="72">
        <v>41745</v>
      </c>
      <c r="C207" s="100" t="s">
        <v>32</v>
      </c>
      <c r="D207" s="19">
        <v>7</v>
      </c>
      <c r="E207" s="19">
        <v>6</v>
      </c>
      <c r="F207" s="81" t="s">
        <v>222</v>
      </c>
      <c r="G207" s="84">
        <v>5.2</v>
      </c>
      <c r="H207" s="20">
        <v>6</v>
      </c>
      <c r="I207" s="21"/>
      <c r="J207" s="29">
        <v>3</v>
      </c>
      <c r="K207" s="21">
        <f t="shared" si="12"/>
        <v>1</v>
      </c>
      <c r="L207" s="23"/>
      <c r="M207" s="93">
        <f t="shared" si="14"/>
        <v>33.81400000000005</v>
      </c>
      <c r="N207" s="107">
        <f t="shared" si="15"/>
        <v>254.00000000000003</v>
      </c>
      <c r="O207" s="24">
        <f t="shared" si="13"/>
        <v>0.1331259842519687</v>
      </c>
    </row>
    <row r="208" spans="1:15" ht="15" x14ac:dyDescent="0.25">
      <c r="A208" s="26"/>
      <c r="B208" s="72">
        <v>41745</v>
      </c>
      <c r="C208" s="100" t="s">
        <v>32</v>
      </c>
      <c r="D208" s="19">
        <v>7</v>
      </c>
      <c r="E208" s="19">
        <v>7</v>
      </c>
      <c r="F208" s="81" t="s">
        <v>105</v>
      </c>
      <c r="G208" s="84">
        <v>5.6</v>
      </c>
      <c r="H208" s="20">
        <v>11</v>
      </c>
      <c r="I208" s="21"/>
      <c r="J208" s="28">
        <v>2</v>
      </c>
      <c r="K208" s="21">
        <f t="shared" si="12"/>
        <v>0.9</v>
      </c>
      <c r="L208" s="23"/>
      <c r="M208" s="93">
        <f t="shared" si="14"/>
        <v>32.914000000000051</v>
      </c>
      <c r="N208" s="107">
        <f t="shared" si="15"/>
        <v>254.90000000000003</v>
      </c>
      <c r="O208" s="24">
        <f t="shared" si="13"/>
        <v>0.12912514711651646</v>
      </c>
    </row>
    <row r="209" spans="1:15" ht="15" x14ac:dyDescent="0.25">
      <c r="A209" s="26"/>
      <c r="B209" s="72">
        <v>41745</v>
      </c>
      <c r="C209" s="100" t="s">
        <v>32</v>
      </c>
      <c r="D209" s="19">
        <v>8</v>
      </c>
      <c r="E209" s="19">
        <v>7</v>
      </c>
      <c r="F209" s="81" t="s">
        <v>223</v>
      </c>
      <c r="G209" s="84">
        <v>4.5</v>
      </c>
      <c r="H209" s="20">
        <v>8.5</v>
      </c>
      <c r="I209" s="21"/>
      <c r="J209" s="27"/>
      <c r="K209" s="21">
        <f t="shared" si="12"/>
        <v>1.1000000000000001</v>
      </c>
      <c r="L209" s="23"/>
      <c r="M209" s="93">
        <f t="shared" si="14"/>
        <v>31.81400000000005</v>
      </c>
      <c r="N209" s="107">
        <f t="shared" si="15"/>
        <v>256.00000000000006</v>
      </c>
      <c r="O209" s="24">
        <f t="shared" si="13"/>
        <v>0.12427343750000017</v>
      </c>
    </row>
    <row r="210" spans="1:15" ht="15" x14ac:dyDescent="0.25">
      <c r="A210" s="26"/>
      <c r="B210" s="72">
        <v>41748</v>
      </c>
      <c r="C210" s="100" t="s">
        <v>68</v>
      </c>
      <c r="D210" s="19">
        <v>1</v>
      </c>
      <c r="E210" s="19">
        <v>3</v>
      </c>
      <c r="F210" s="81" t="s">
        <v>224</v>
      </c>
      <c r="G210" s="84">
        <v>4</v>
      </c>
      <c r="H210" s="20">
        <v>7.5</v>
      </c>
      <c r="I210" s="21"/>
      <c r="J210" s="27"/>
      <c r="K210" s="21">
        <f t="shared" si="12"/>
        <v>1.3</v>
      </c>
      <c r="L210" s="23"/>
      <c r="M210" s="93">
        <f t="shared" si="14"/>
        <v>30.514000000000049</v>
      </c>
      <c r="N210" s="107">
        <f t="shared" si="15"/>
        <v>257.30000000000007</v>
      </c>
      <c r="O210" s="24">
        <f t="shared" si="13"/>
        <v>0.11859308200544127</v>
      </c>
    </row>
    <row r="211" spans="1:15" ht="15" x14ac:dyDescent="0.25">
      <c r="A211" s="26"/>
      <c r="B211" s="72">
        <v>41748</v>
      </c>
      <c r="C211" s="100" t="s">
        <v>197</v>
      </c>
      <c r="D211" s="19">
        <v>2</v>
      </c>
      <c r="E211" s="19">
        <v>1</v>
      </c>
      <c r="F211" s="81" t="s">
        <v>225</v>
      </c>
      <c r="G211" s="84">
        <v>4.9000000000000004</v>
      </c>
      <c r="H211" s="20">
        <v>12</v>
      </c>
      <c r="I211" s="21"/>
      <c r="J211" s="27"/>
      <c r="K211" s="21">
        <f t="shared" si="12"/>
        <v>1</v>
      </c>
      <c r="L211" s="23"/>
      <c r="M211" s="93">
        <f t="shared" si="14"/>
        <v>29.514000000000049</v>
      </c>
      <c r="N211" s="107">
        <f t="shared" si="15"/>
        <v>258.30000000000007</v>
      </c>
      <c r="O211" s="24">
        <f t="shared" si="13"/>
        <v>0.11426248548199784</v>
      </c>
    </row>
    <row r="212" spans="1:15" ht="15" x14ac:dyDescent="0.25">
      <c r="A212" s="26"/>
      <c r="B212" s="72">
        <v>41748</v>
      </c>
      <c r="C212" s="100" t="s">
        <v>197</v>
      </c>
      <c r="D212" s="19">
        <v>2</v>
      </c>
      <c r="E212" s="19">
        <v>12</v>
      </c>
      <c r="F212" s="81" t="s">
        <v>226</v>
      </c>
      <c r="G212" s="84">
        <v>5.2</v>
      </c>
      <c r="H212" s="20">
        <v>21</v>
      </c>
      <c r="I212" s="21"/>
      <c r="J212" s="28">
        <v>2</v>
      </c>
      <c r="K212" s="21">
        <f t="shared" si="12"/>
        <v>1</v>
      </c>
      <c r="L212" s="23"/>
      <c r="M212" s="93">
        <f t="shared" si="14"/>
        <v>28.514000000000049</v>
      </c>
      <c r="N212" s="107">
        <f t="shared" si="15"/>
        <v>259.30000000000007</v>
      </c>
      <c r="O212" s="24">
        <f t="shared" si="13"/>
        <v>0.10996529116853082</v>
      </c>
    </row>
    <row r="213" spans="1:15" ht="15" x14ac:dyDescent="0.25">
      <c r="A213" s="26"/>
      <c r="B213" s="72">
        <v>41748</v>
      </c>
      <c r="C213" s="100" t="s">
        <v>197</v>
      </c>
      <c r="D213" s="19">
        <v>3</v>
      </c>
      <c r="E213" s="19">
        <v>9</v>
      </c>
      <c r="F213" s="81" t="s">
        <v>227</v>
      </c>
      <c r="G213" s="84">
        <v>3.4</v>
      </c>
      <c r="H213" s="20">
        <v>12</v>
      </c>
      <c r="I213" s="21"/>
      <c r="J213" s="27"/>
      <c r="K213" s="21">
        <f t="shared" si="12"/>
        <v>1.5</v>
      </c>
      <c r="L213" s="23"/>
      <c r="M213" s="93">
        <f t="shared" si="14"/>
        <v>27.014000000000049</v>
      </c>
      <c r="N213" s="107">
        <f t="shared" si="15"/>
        <v>260.80000000000007</v>
      </c>
      <c r="O213" s="24">
        <f t="shared" si="13"/>
        <v>0.10358128834355844</v>
      </c>
    </row>
    <row r="214" spans="1:15" ht="15" x14ac:dyDescent="0.25">
      <c r="A214" s="26"/>
      <c r="B214" s="72">
        <v>41748</v>
      </c>
      <c r="C214" s="100" t="s">
        <v>197</v>
      </c>
      <c r="D214" s="19">
        <v>3</v>
      </c>
      <c r="E214" s="19">
        <v>6</v>
      </c>
      <c r="F214" s="81" t="s">
        <v>228</v>
      </c>
      <c r="G214" s="84">
        <v>3.6</v>
      </c>
      <c r="H214" s="20">
        <v>3.9</v>
      </c>
      <c r="I214" s="21"/>
      <c r="J214" s="27"/>
      <c r="K214" s="21">
        <f t="shared" si="12"/>
        <v>1.4</v>
      </c>
      <c r="L214" s="23"/>
      <c r="M214" s="93">
        <f t="shared" si="14"/>
        <v>25.614000000000051</v>
      </c>
      <c r="N214" s="107">
        <f t="shared" si="15"/>
        <v>262.20000000000005</v>
      </c>
      <c r="O214" s="24">
        <f t="shared" si="13"/>
        <v>9.7688787185354869E-2</v>
      </c>
    </row>
    <row r="215" spans="1:15" ht="15" x14ac:dyDescent="0.25">
      <c r="A215" s="26"/>
      <c r="B215" s="72">
        <v>41748</v>
      </c>
      <c r="C215" s="100" t="s">
        <v>64</v>
      </c>
      <c r="D215" s="19">
        <v>4</v>
      </c>
      <c r="E215" s="19">
        <v>11</v>
      </c>
      <c r="F215" s="81" t="s">
        <v>229</v>
      </c>
      <c r="G215" s="84">
        <v>3.6</v>
      </c>
      <c r="H215" s="20">
        <v>4.5999999999999996</v>
      </c>
      <c r="I215" s="21"/>
      <c r="J215" s="28">
        <v>2</v>
      </c>
      <c r="K215" s="21">
        <f t="shared" si="12"/>
        <v>1.4</v>
      </c>
      <c r="L215" s="23"/>
      <c r="M215" s="93">
        <f t="shared" si="14"/>
        <v>24.214000000000052</v>
      </c>
      <c r="N215" s="107">
        <f t="shared" si="15"/>
        <v>263.60000000000002</v>
      </c>
      <c r="O215" s="24">
        <f t="shared" si="13"/>
        <v>9.1858877086494872E-2</v>
      </c>
    </row>
    <row r="216" spans="1:15" ht="15" x14ac:dyDescent="0.25">
      <c r="A216" s="26"/>
      <c r="B216" s="72">
        <v>41748</v>
      </c>
      <c r="C216" s="100" t="s">
        <v>197</v>
      </c>
      <c r="D216" s="19">
        <v>4</v>
      </c>
      <c r="E216" s="19">
        <v>8</v>
      </c>
      <c r="F216" s="81" t="s">
        <v>230</v>
      </c>
      <c r="G216" s="84">
        <v>5.6</v>
      </c>
      <c r="H216" s="20">
        <v>8</v>
      </c>
      <c r="I216" s="21"/>
      <c r="J216" s="28">
        <v>2</v>
      </c>
      <c r="K216" s="21">
        <f t="shared" si="12"/>
        <v>0.9</v>
      </c>
      <c r="L216" s="23"/>
      <c r="M216" s="93">
        <f t="shared" si="14"/>
        <v>23.314000000000053</v>
      </c>
      <c r="N216" s="107">
        <f t="shared" si="15"/>
        <v>264.5</v>
      </c>
      <c r="O216" s="24">
        <f t="shared" si="13"/>
        <v>8.814366729678659E-2</v>
      </c>
    </row>
    <row r="217" spans="1:15" ht="15" x14ac:dyDescent="0.25">
      <c r="A217" s="26"/>
      <c r="B217" s="72">
        <v>41748</v>
      </c>
      <c r="C217" s="100" t="s">
        <v>197</v>
      </c>
      <c r="D217" s="19">
        <v>5</v>
      </c>
      <c r="E217" s="19">
        <v>4</v>
      </c>
      <c r="F217" s="81" t="s">
        <v>171</v>
      </c>
      <c r="G217" s="84">
        <v>5</v>
      </c>
      <c r="H217" s="20">
        <v>5</v>
      </c>
      <c r="I217" s="21">
        <v>5</v>
      </c>
      <c r="J217" s="22">
        <v>1</v>
      </c>
      <c r="K217" s="21">
        <f t="shared" si="12"/>
        <v>1</v>
      </c>
      <c r="L217" s="23">
        <f>K217*I217</f>
        <v>5</v>
      </c>
      <c r="M217" s="93">
        <f t="shared" si="14"/>
        <v>27.314000000000053</v>
      </c>
      <c r="N217" s="107">
        <f t="shared" si="15"/>
        <v>265.5</v>
      </c>
      <c r="O217" s="24">
        <f t="shared" si="13"/>
        <v>0.10287758945386084</v>
      </c>
    </row>
    <row r="218" spans="1:15" ht="15" x14ac:dyDescent="0.25">
      <c r="A218" s="26"/>
      <c r="B218" s="72">
        <v>41748</v>
      </c>
      <c r="C218" s="100" t="s">
        <v>197</v>
      </c>
      <c r="D218" s="19">
        <v>5</v>
      </c>
      <c r="E218" s="19">
        <v>15</v>
      </c>
      <c r="F218" s="81" t="s">
        <v>231</v>
      </c>
      <c r="G218" s="84">
        <v>5.0999999999999996</v>
      </c>
      <c r="H218" s="20">
        <v>7</v>
      </c>
      <c r="I218" s="21"/>
      <c r="J218" s="27"/>
      <c r="K218" s="21">
        <f t="shared" si="12"/>
        <v>1</v>
      </c>
      <c r="L218" s="23"/>
      <c r="M218" s="93">
        <f t="shared" si="14"/>
        <v>26.314000000000053</v>
      </c>
      <c r="N218" s="107">
        <f t="shared" si="15"/>
        <v>266.5</v>
      </c>
      <c r="O218" s="24">
        <f t="shared" si="13"/>
        <v>9.8739212007504892E-2</v>
      </c>
    </row>
    <row r="219" spans="1:15" ht="15" x14ac:dyDescent="0.25">
      <c r="A219" s="26"/>
      <c r="B219" s="72">
        <v>41748</v>
      </c>
      <c r="C219" s="100" t="s">
        <v>68</v>
      </c>
      <c r="D219" s="19">
        <v>5</v>
      </c>
      <c r="E219" s="19">
        <v>2</v>
      </c>
      <c r="F219" s="81" t="s">
        <v>232</v>
      </c>
      <c r="G219" s="84">
        <v>4.3</v>
      </c>
      <c r="H219" s="20">
        <v>5</v>
      </c>
      <c r="I219" s="21"/>
      <c r="J219" s="28">
        <v>2</v>
      </c>
      <c r="K219" s="21">
        <f t="shared" si="12"/>
        <v>1.2</v>
      </c>
      <c r="L219" s="23"/>
      <c r="M219" s="93">
        <f t="shared" si="14"/>
        <v>25.114000000000054</v>
      </c>
      <c r="N219" s="107">
        <f t="shared" si="15"/>
        <v>267.7</v>
      </c>
      <c r="O219" s="24">
        <f t="shared" si="13"/>
        <v>9.3813970862906451E-2</v>
      </c>
    </row>
    <row r="220" spans="1:15" ht="15" x14ac:dyDescent="0.25">
      <c r="A220" s="26"/>
      <c r="B220" s="72">
        <v>41748</v>
      </c>
      <c r="C220" s="100" t="s">
        <v>197</v>
      </c>
      <c r="D220" s="19">
        <v>6</v>
      </c>
      <c r="E220" s="19">
        <v>9</v>
      </c>
      <c r="F220" s="81" t="s">
        <v>30</v>
      </c>
      <c r="G220" s="84">
        <v>4.8</v>
      </c>
      <c r="H220" s="20">
        <v>4.8</v>
      </c>
      <c r="I220" s="21">
        <v>4.8</v>
      </c>
      <c r="J220" s="22">
        <v>1</v>
      </c>
      <c r="K220" s="21">
        <f t="shared" si="12"/>
        <v>1</v>
      </c>
      <c r="L220" s="23">
        <f>K220*I220</f>
        <v>4.8</v>
      </c>
      <c r="M220" s="93">
        <f t="shared" si="14"/>
        <v>28.914000000000055</v>
      </c>
      <c r="N220" s="107">
        <f t="shared" si="15"/>
        <v>268.7</v>
      </c>
      <c r="O220" s="24">
        <f t="shared" si="13"/>
        <v>0.10760699665053984</v>
      </c>
    </row>
    <row r="221" spans="1:15" ht="15" x14ac:dyDescent="0.25">
      <c r="A221" s="26"/>
      <c r="B221" s="72">
        <v>41748</v>
      </c>
      <c r="C221" s="100" t="s">
        <v>197</v>
      </c>
      <c r="D221" s="19">
        <v>6</v>
      </c>
      <c r="E221" s="19">
        <v>6</v>
      </c>
      <c r="F221" s="81" t="s">
        <v>233</v>
      </c>
      <c r="G221" s="84">
        <v>5.9</v>
      </c>
      <c r="H221" s="20">
        <v>7</v>
      </c>
      <c r="I221" s="21"/>
      <c r="J221" s="27"/>
      <c r="K221" s="21">
        <f t="shared" si="12"/>
        <v>0.8</v>
      </c>
      <c r="L221" s="23"/>
      <c r="M221" s="93">
        <f t="shared" si="14"/>
        <v>28.114000000000054</v>
      </c>
      <c r="N221" s="107">
        <f t="shared" si="15"/>
        <v>269.5</v>
      </c>
      <c r="O221" s="24">
        <f t="shared" si="13"/>
        <v>0.10431910946196681</v>
      </c>
    </row>
    <row r="222" spans="1:15" ht="15" x14ac:dyDescent="0.25">
      <c r="A222" s="26"/>
      <c r="B222" s="72">
        <v>41748</v>
      </c>
      <c r="C222" s="100" t="s">
        <v>68</v>
      </c>
      <c r="D222" s="19">
        <v>6</v>
      </c>
      <c r="E222" s="19">
        <v>6</v>
      </c>
      <c r="F222" s="81" t="s">
        <v>234</v>
      </c>
      <c r="G222" s="84">
        <v>3.2</v>
      </c>
      <c r="H222" s="20">
        <v>6</v>
      </c>
      <c r="I222" s="21"/>
      <c r="J222" s="29">
        <v>3</v>
      </c>
      <c r="K222" s="21">
        <f t="shared" si="12"/>
        <v>1.6</v>
      </c>
      <c r="L222" s="23"/>
      <c r="M222" s="93">
        <f t="shared" si="14"/>
        <v>26.514000000000053</v>
      </c>
      <c r="N222" s="107">
        <f t="shared" si="15"/>
        <v>271.10000000000002</v>
      </c>
      <c r="O222" s="24">
        <f t="shared" si="13"/>
        <v>9.7801549243821659E-2</v>
      </c>
    </row>
    <row r="223" spans="1:15" ht="15" x14ac:dyDescent="0.25">
      <c r="A223" s="26"/>
      <c r="B223" s="72">
        <v>41748</v>
      </c>
      <c r="C223" s="100" t="s">
        <v>68</v>
      </c>
      <c r="D223" s="19">
        <v>6</v>
      </c>
      <c r="E223" s="19">
        <v>10</v>
      </c>
      <c r="F223" s="81" t="s">
        <v>235</v>
      </c>
      <c r="G223" s="84">
        <v>4.0999999999999996</v>
      </c>
      <c r="H223" s="20">
        <v>8</v>
      </c>
      <c r="I223" s="21"/>
      <c r="J223" s="27"/>
      <c r="K223" s="21">
        <f t="shared" si="12"/>
        <v>1.2</v>
      </c>
      <c r="L223" s="23"/>
      <c r="M223" s="93">
        <f t="shared" si="14"/>
        <v>25.314000000000053</v>
      </c>
      <c r="N223" s="107">
        <f t="shared" si="15"/>
        <v>272.3</v>
      </c>
      <c r="O223" s="24">
        <f t="shared" si="13"/>
        <v>9.2963643040764057E-2</v>
      </c>
    </row>
    <row r="224" spans="1:15" ht="15" x14ac:dyDescent="0.25">
      <c r="A224" s="26"/>
      <c r="B224" s="72">
        <v>41748</v>
      </c>
      <c r="C224" s="100" t="s">
        <v>68</v>
      </c>
      <c r="D224" s="19">
        <v>6</v>
      </c>
      <c r="E224" s="19">
        <v>1</v>
      </c>
      <c r="F224" s="81" t="s">
        <v>115</v>
      </c>
      <c r="G224" s="84">
        <v>5</v>
      </c>
      <c r="H224" s="20">
        <v>8</v>
      </c>
      <c r="I224" s="21"/>
      <c r="J224" s="27"/>
      <c r="K224" s="21">
        <f t="shared" si="12"/>
        <v>1</v>
      </c>
      <c r="L224" s="23"/>
      <c r="M224" s="93">
        <f t="shared" si="14"/>
        <v>24.314000000000053</v>
      </c>
      <c r="N224" s="107">
        <f t="shared" si="15"/>
        <v>273.3</v>
      </c>
      <c r="O224" s="24">
        <f t="shared" si="13"/>
        <v>8.8964507866813217E-2</v>
      </c>
    </row>
    <row r="225" spans="1:15" ht="15" x14ac:dyDescent="0.25">
      <c r="A225" s="26"/>
      <c r="B225" s="72">
        <v>41748</v>
      </c>
      <c r="C225" s="100" t="s">
        <v>197</v>
      </c>
      <c r="D225" s="19">
        <v>7</v>
      </c>
      <c r="E225" s="19">
        <v>13</v>
      </c>
      <c r="F225" s="81" t="s">
        <v>236</v>
      </c>
      <c r="G225" s="84">
        <v>2.8</v>
      </c>
      <c r="H225" s="20">
        <v>3.2</v>
      </c>
      <c r="I225" s="21">
        <v>3.2</v>
      </c>
      <c r="J225" s="22">
        <v>1</v>
      </c>
      <c r="K225" s="21">
        <f t="shared" si="12"/>
        <v>1.8</v>
      </c>
      <c r="L225" s="23">
        <f>K225*I225</f>
        <v>5.7600000000000007</v>
      </c>
      <c r="M225" s="93">
        <f t="shared" si="14"/>
        <v>28.274000000000054</v>
      </c>
      <c r="N225" s="107">
        <f t="shared" si="15"/>
        <v>275.10000000000002</v>
      </c>
      <c r="O225" s="24">
        <f t="shared" si="13"/>
        <v>0.10277717193747747</v>
      </c>
    </row>
    <row r="226" spans="1:15" ht="15" x14ac:dyDescent="0.25">
      <c r="A226" s="26"/>
      <c r="B226" s="72">
        <v>41748</v>
      </c>
      <c r="C226" s="100" t="s">
        <v>197</v>
      </c>
      <c r="D226" s="19">
        <v>7</v>
      </c>
      <c r="E226" s="19">
        <v>2</v>
      </c>
      <c r="F226" s="81" t="s">
        <v>138</v>
      </c>
      <c r="G226" s="84">
        <v>5.7</v>
      </c>
      <c r="H226" s="20">
        <v>13</v>
      </c>
      <c r="I226" s="21"/>
      <c r="J226" s="27"/>
      <c r="K226" s="21">
        <f t="shared" si="12"/>
        <v>0.9</v>
      </c>
      <c r="L226" s="23"/>
      <c r="M226" s="93">
        <f t="shared" si="14"/>
        <v>27.374000000000056</v>
      </c>
      <c r="N226" s="107">
        <f t="shared" si="15"/>
        <v>276</v>
      </c>
      <c r="O226" s="24">
        <f t="shared" si="13"/>
        <v>9.9181159420290058E-2</v>
      </c>
    </row>
    <row r="227" spans="1:15" ht="15" x14ac:dyDescent="0.25">
      <c r="A227" s="26"/>
      <c r="B227" s="72">
        <v>41748</v>
      </c>
      <c r="C227" s="100" t="s">
        <v>68</v>
      </c>
      <c r="D227" s="19">
        <v>7</v>
      </c>
      <c r="E227" s="19">
        <v>3</v>
      </c>
      <c r="F227" s="81" t="s">
        <v>237</v>
      </c>
      <c r="G227" s="84">
        <v>4.7</v>
      </c>
      <c r="H227" s="20">
        <v>4.8</v>
      </c>
      <c r="I227" s="21">
        <v>4.8</v>
      </c>
      <c r="J227" s="22">
        <v>1</v>
      </c>
      <c r="K227" s="21">
        <f t="shared" si="12"/>
        <v>1.1000000000000001</v>
      </c>
      <c r="L227" s="23">
        <f>K227*I227</f>
        <v>5.28</v>
      </c>
      <c r="M227" s="93">
        <f t="shared" si="14"/>
        <v>31.554000000000055</v>
      </c>
      <c r="N227" s="107">
        <f t="shared" si="15"/>
        <v>277.10000000000002</v>
      </c>
      <c r="O227" s="24">
        <f t="shared" si="13"/>
        <v>0.11387224828581759</v>
      </c>
    </row>
    <row r="228" spans="1:15" ht="15" x14ac:dyDescent="0.25">
      <c r="A228" s="26"/>
      <c r="B228" s="72">
        <v>41748</v>
      </c>
      <c r="C228" s="100" t="s">
        <v>68</v>
      </c>
      <c r="D228" s="19">
        <v>7</v>
      </c>
      <c r="E228" s="19">
        <v>1</v>
      </c>
      <c r="F228" s="81" t="s">
        <v>238</v>
      </c>
      <c r="G228" s="84">
        <v>5.7</v>
      </c>
      <c r="H228" s="20">
        <v>6.5</v>
      </c>
      <c r="I228" s="21"/>
      <c r="J228" s="28">
        <v>2</v>
      </c>
      <c r="K228" s="21">
        <f t="shared" si="12"/>
        <v>0.9</v>
      </c>
      <c r="L228" s="23"/>
      <c r="M228" s="93">
        <f t="shared" si="14"/>
        <v>30.654000000000057</v>
      </c>
      <c r="N228" s="107">
        <f t="shared" si="15"/>
        <v>278</v>
      </c>
      <c r="O228" s="24">
        <f t="shared" si="13"/>
        <v>0.11026618705035991</v>
      </c>
    </row>
    <row r="229" spans="1:15" ht="15" x14ac:dyDescent="0.25">
      <c r="A229" s="26"/>
      <c r="B229" s="72">
        <v>41748</v>
      </c>
      <c r="C229" s="100" t="s">
        <v>64</v>
      </c>
      <c r="D229" s="19">
        <v>8</v>
      </c>
      <c r="E229" s="19">
        <v>2</v>
      </c>
      <c r="F229" s="81" t="s">
        <v>239</v>
      </c>
      <c r="G229" s="84">
        <v>4.0999999999999996</v>
      </c>
      <c r="H229" s="20">
        <v>5.25</v>
      </c>
      <c r="I229" s="21">
        <v>4.4000000000000004</v>
      </c>
      <c r="J229" s="22">
        <v>1</v>
      </c>
      <c r="K229" s="21">
        <f t="shared" si="12"/>
        <v>1.2</v>
      </c>
      <c r="L229" s="23">
        <f>K229*I229</f>
        <v>5.28</v>
      </c>
      <c r="M229" s="93">
        <f t="shared" si="14"/>
        <v>34.734000000000059</v>
      </c>
      <c r="N229" s="107">
        <f t="shared" si="15"/>
        <v>279.2</v>
      </c>
      <c r="O229" s="24">
        <f t="shared" si="13"/>
        <v>0.12440544412607471</v>
      </c>
    </row>
    <row r="230" spans="1:15" ht="15" x14ac:dyDescent="0.25">
      <c r="A230" s="26"/>
      <c r="B230" s="72">
        <v>41748</v>
      </c>
      <c r="C230" s="100" t="s">
        <v>64</v>
      </c>
      <c r="D230" s="19">
        <v>8</v>
      </c>
      <c r="E230" s="19">
        <v>10</v>
      </c>
      <c r="F230" s="81" t="s">
        <v>240</v>
      </c>
      <c r="G230" s="84">
        <v>5.2</v>
      </c>
      <c r="H230" s="20">
        <v>5.25</v>
      </c>
      <c r="I230" s="21"/>
      <c r="J230" s="27"/>
      <c r="K230" s="21">
        <f t="shared" si="12"/>
        <v>1</v>
      </c>
      <c r="L230" s="23"/>
      <c r="M230" s="93">
        <f t="shared" si="14"/>
        <v>33.734000000000059</v>
      </c>
      <c r="N230" s="107">
        <f t="shared" si="15"/>
        <v>280.2</v>
      </c>
      <c r="O230" s="24">
        <f t="shared" si="13"/>
        <v>0.12039257673090671</v>
      </c>
    </row>
    <row r="231" spans="1:15" ht="15" x14ac:dyDescent="0.25">
      <c r="A231" s="26"/>
      <c r="B231" s="72">
        <v>41748</v>
      </c>
      <c r="C231" s="100" t="s">
        <v>197</v>
      </c>
      <c r="D231" s="19">
        <v>8</v>
      </c>
      <c r="E231" s="19">
        <v>6</v>
      </c>
      <c r="F231" s="81" t="s">
        <v>241</v>
      </c>
      <c r="G231" s="84">
        <v>3.7</v>
      </c>
      <c r="H231" s="20">
        <v>5.5</v>
      </c>
      <c r="I231" s="21"/>
      <c r="J231" s="27"/>
      <c r="K231" s="21">
        <f t="shared" si="12"/>
        <v>1.4</v>
      </c>
      <c r="L231" s="23"/>
      <c r="M231" s="93">
        <f t="shared" si="14"/>
        <v>32.33400000000006</v>
      </c>
      <c r="N231" s="107">
        <f t="shared" si="15"/>
        <v>281.59999999999997</v>
      </c>
      <c r="O231" s="24">
        <f t="shared" si="13"/>
        <v>0.1148224431818184</v>
      </c>
    </row>
    <row r="232" spans="1:15" ht="15" x14ac:dyDescent="0.25">
      <c r="A232" s="26"/>
      <c r="B232" s="72">
        <v>41748</v>
      </c>
      <c r="C232" s="100" t="s">
        <v>68</v>
      </c>
      <c r="D232" s="19">
        <v>8</v>
      </c>
      <c r="E232" s="19">
        <v>12</v>
      </c>
      <c r="F232" s="81" t="s">
        <v>181</v>
      </c>
      <c r="G232" s="84">
        <v>4.5</v>
      </c>
      <c r="H232" s="20">
        <v>5.5</v>
      </c>
      <c r="I232" s="21"/>
      <c r="J232" s="27"/>
      <c r="K232" s="21">
        <f t="shared" si="12"/>
        <v>1.1000000000000001</v>
      </c>
      <c r="L232" s="23"/>
      <c r="M232" s="93">
        <f t="shared" si="14"/>
        <v>31.234000000000059</v>
      </c>
      <c r="N232" s="107">
        <f t="shared" si="15"/>
        <v>282.7</v>
      </c>
      <c r="O232" s="24">
        <f t="shared" si="13"/>
        <v>0.1104846126636012</v>
      </c>
    </row>
    <row r="233" spans="1:15" ht="15" x14ac:dyDescent="0.25">
      <c r="A233" s="26"/>
      <c r="B233" s="72">
        <v>41748</v>
      </c>
      <c r="C233" s="100" t="s">
        <v>64</v>
      </c>
      <c r="D233" s="19">
        <v>9</v>
      </c>
      <c r="E233" s="19">
        <v>5</v>
      </c>
      <c r="F233" s="81" t="s">
        <v>242</v>
      </c>
      <c r="G233" s="84">
        <v>4.0999999999999996</v>
      </c>
      <c r="H233" s="20">
        <v>5</v>
      </c>
      <c r="I233" s="21"/>
      <c r="J233" s="27"/>
      <c r="K233" s="21">
        <f t="shared" ref="K233:K296" si="16">ROUND(5/G233,1)</f>
        <v>1.2</v>
      </c>
      <c r="L233" s="23"/>
      <c r="M233" s="93">
        <f t="shared" si="14"/>
        <v>30.034000000000059</v>
      </c>
      <c r="N233" s="107">
        <f t="shared" si="15"/>
        <v>283.89999999999998</v>
      </c>
      <c r="O233" s="24">
        <f t="shared" si="13"/>
        <v>0.10579077139837993</v>
      </c>
    </row>
    <row r="234" spans="1:15" ht="15" x14ac:dyDescent="0.25">
      <c r="A234" s="26"/>
      <c r="B234" s="72">
        <v>41748</v>
      </c>
      <c r="C234" s="100" t="s">
        <v>32</v>
      </c>
      <c r="D234" s="19">
        <v>7</v>
      </c>
      <c r="E234" s="19">
        <v>1</v>
      </c>
      <c r="F234" s="81" t="s">
        <v>243</v>
      </c>
      <c r="G234" s="84">
        <v>1.8</v>
      </c>
      <c r="H234" s="20">
        <v>2.5</v>
      </c>
      <c r="I234" s="21">
        <v>2.4</v>
      </c>
      <c r="J234" s="22">
        <v>1</v>
      </c>
      <c r="K234" s="21">
        <f t="shared" si="16"/>
        <v>2.8</v>
      </c>
      <c r="L234" s="23">
        <f>K234*I234</f>
        <v>6.72</v>
      </c>
      <c r="M234" s="93">
        <f t="shared" si="14"/>
        <v>33.954000000000057</v>
      </c>
      <c r="N234" s="107">
        <f t="shared" si="15"/>
        <v>286.7</v>
      </c>
      <c r="O234" s="24">
        <f t="shared" si="13"/>
        <v>0.11843041506801555</v>
      </c>
    </row>
    <row r="235" spans="1:15" ht="15" x14ac:dyDescent="0.25">
      <c r="A235" s="26"/>
      <c r="B235" s="72">
        <v>41748</v>
      </c>
      <c r="C235" s="100" t="s">
        <v>32</v>
      </c>
      <c r="D235" s="19">
        <v>7</v>
      </c>
      <c r="E235" s="19">
        <v>10</v>
      </c>
      <c r="F235" s="81" t="s">
        <v>244</v>
      </c>
      <c r="G235" s="84">
        <v>4.3</v>
      </c>
      <c r="H235" s="20">
        <v>5</v>
      </c>
      <c r="I235" s="21"/>
      <c r="J235" s="27"/>
      <c r="K235" s="21">
        <f t="shared" si="16"/>
        <v>1.2</v>
      </c>
      <c r="L235" s="23"/>
      <c r="M235" s="93">
        <f t="shared" si="14"/>
        <v>32.754000000000055</v>
      </c>
      <c r="N235" s="107">
        <f t="shared" si="15"/>
        <v>287.89999999999998</v>
      </c>
      <c r="O235" s="24">
        <f t="shared" si="13"/>
        <v>0.11376866967697137</v>
      </c>
    </row>
    <row r="236" spans="1:15" ht="15" x14ac:dyDescent="0.25">
      <c r="A236" s="26"/>
      <c r="B236" s="72">
        <v>41748</v>
      </c>
      <c r="C236" s="100" t="s">
        <v>32</v>
      </c>
      <c r="D236" s="19">
        <v>8</v>
      </c>
      <c r="E236" s="19">
        <v>3</v>
      </c>
      <c r="F236" s="81" t="s">
        <v>245</v>
      </c>
      <c r="G236" s="84">
        <v>4.9000000000000004</v>
      </c>
      <c r="H236" s="20">
        <v>9.5</v>
      </c>
      <c r="I236" s="21"/>
      <c r="J236" s="27"/>
      <c r="K236" s="21">
        <f t="shared" si="16"/>
        <v>1</v>
      </c>
      <c r="L236" s="23"/>
      <c r="M236" s="93">
        <f t="shared" si="14"/>
        <v>31.754000000000055</v>
      </c>
      <c r="N236" s="107">
        <f t="shared" si="15"/>
        <v>288.89999999999998</v>
      </c>
      <c r="O236" s="24">
        <f t="shared" si="13"/>
        <v>0.10991346486673609</v>
      </c>
    </row>
    <row r="237" spans="1:15" ht="15" x14ac:dyDescent="0.25">
      <c r="A237" s="26"/>
      <c r="B237" s="72">
        <v>41748</v>
      </c>
      <c r="C237" s="100" t="s">
        <v>32</v>
      </c>
      <c r="D237" s="19">
        <v>8</v>
      </c>
      <c r="E237" s="19">
        <v>2</v>
      </c>
      <c r="F237" s="81" t="s">
        <v>246</v>
      </c>
      <c r="G237" s="84">
        <v>5.7</v>
      </c>
      <c r="H237" s="20">
        <v>6</v>
      </c>
      <c r="I237" s="21">
        <v>6</v>
      </c>
      <c r="J237" s="22">
        <v>1</v>
      </c>
      <c r="K237" s="21">
        <f t="shared" si="16"/>
        <v>0.9</v>
      </c>
      <c r="L237" s="23">
        <f>K237*I237</f>
        <v>5.4</v>
      </c>
      <c r="M237" s="93">
        <f t="shared" si="14"/>
        <v>36.254000000000055</v>
      </c>
      <c r="N237" s="107">
        <f t="shared" si="15"/>
        <v>289.79999999999995</v>
      </c>
      <c r="O237" s="24">
        <f t="shared" si="13"/>
        <v>0.12510006901311269</v>
      </c>
    </row>
    <row r="238" spans="1:15" ht="15" x14ac:dyDescent="0.25">
      <c r="A238" s="26"/>
      <c r="B238" s="72">
        <v>41752</v>
      </c>
      <c r="C238" s="100" t="s">
        <v>32</v>
      </c>
      <c r="D238" s="19">
        <v>3</v>
      </c>
      <c r="E238" s="19">
        <v>5</v>
      </c>
      <c r="F238" s="81" t="s">
        <v>247</v>
      </c>
      <c r="G238" s="84">
        <v>4.3</v>
      </c>
      <c r="H238" s="20">
        <v>8</v>
      </c>
      <c r="I238" s="21"/>
      <c r="J238" s="27"/>
      <c r="K238" s="21">
        <f t="shared" si="16"/>
        <v>1.2</v>
      </c>
      <c r="L238" s="23"/>
      <c r="M238" s="93">
        <f t="shared" si="14"/>
        <v>35.054000000000052</v>
      </c>
      <c r="N238" s="107">
        <f t="shared" si="15"/>
        <v>290.99999999999994</v>
      </c>
      <c r="O238" s="24">
        <f t="shared" si="13"/>
        <v>0.12046048109965656</v>
      </c>
    </row>
    <row r="239" spans="1:15" ht="15" x14ac:dyDescent="0.25">
      <c r="A239" s="26"/>
      <c r="B239" s="72">
        <v>41752</v>
      </c>
      <c r="C239" s="100" t="s">
        <v>32</v>
      </c>
      <c r="D239" s="19">
        <v>3</v>
      </c>
      <c r="E239" s="19">
        <v>10</v>
      </c>
      <c r="F239" s="81" t="s">
        <v>248</v>
      </c>
      <c r="G239" s="84">
        <v>5.4</v>
      </c>
      <c r="H239" s="20">
        <v>9</v>
      </c>
      <c r="I239" s="21"/>
      <c r="J239" s="27"/>
      <c r="K239" s="21">
        <f t="shared" si="16"/>
        <v>0.9</v>
      </c>
      <c r="L239" s="23"/>
      <c r="M239" s="93">
        <f t="shared" si="14"/>
        <v>34.154000000000053</v>
      </c>
      <c r="N239" s="107">
        <f t="shared" si="15"/>
        <v>291.89999999999992</v>
      </c>
      <c r="O239" s="24">
        <f t="shared" si="13"/>
        <v>0.11700582391229895</v>
      </c>
    </row>
    <row r="240" spans="1:15" ht="15" x14ac:dyDescent="0.25">
      <c r="A240" s="26"/>
      <c r="B240" s="72">
        <v>41752</v>
      </c>
      <c r="C240" s="100" t="s">
        <v>60</v>
      </c>
      <c r="D240" s="19">
        <v>5</v>
      </c>
      <c r="E240" s="19">
        <v>8</v>
      </c>
      <c r="F240" s="81" t="s">
        <v>249</v>
      </c>
      <c r="G240" s="84">
        <v>5.7</v>
      </c>
      <c r="H240" s="20">
        <v>13</v>
      </c>
      <c r="I240" s="21"/>
      <c r="J240" s="27"/>
      <c r="K240" s="21">
        <f t="shared" si="16"/>
        <v>0.9</v>
      </c>
      <c r="L240" s="23"/>
      <c r="M240" s="93">
        <f t="shared" si="14"/>
        <v>33.254000000000055</v>
      </c>
      <c r="N240" s="107">
        <f t="shared" si="15"/>
        <v>292.7999999999999</v>
      </c>
      <c r="O240" s="24">
        <f t="shared" si="13"/>
        <v>0.11357240437158493</v>
      </c>
    </row>
    <row r="241" spans="1:15" ht="15" x14ac:dyDescent="0.25">
      <c r="A241" s="26"/>
      <c r="B241" s="72">
        <v>41752</v>
      </c>
      <c r="C241" s="100" t="s">
        <v>60</v>
      </c>
      <c r="D241" s="19">
        <v>6</v>
      </c>
      <c r="E241" s="19">
        <v>4</v>
      </c>
      <c r="F241" s="81" t="s">
        <v>250</v>
      </c>
      <c r="G241" s="84">
        <v>5.0999999999999996</v>
      </c>
      <c r="H241" s="20">
        <v>6.5</v>
      </c>
      <c r="I241" s="21"/>
      <c r="J241" s="28">
        <v>2</v>
      </c>
      <c r="K241" s="21">
        <f t="shared" si="16"/>
        <v>1</v>
      </c>
      <c r="L241" s="23"/>
      <c r="M241" s="93">
        <f t="shared" si="14"/>
        <v>32.254000000000055</v>
      </c>
      <c r="N241" s="107">
        <f t="shared" si="15"/>
        <v>293.7999999999999</v>
      </c>
      <c r="O241" s="24">
        <f t="shared" si="13"/>
        <v>0.10978216473791717</v>
      </c>
    </row>
    <row r="242" spans="1:15" ht="15" x14ac:dyDescent="0.25">
      <c r="A242" s="26"/>
      <c r="B242" s="72">
        <v>41752</v>
      </c>
      <c r="C242" s="100" t="s">
        <v>45</v>
      </c>
      <c r="D242" s="19">
        <v>7</v>
      </c>
      <c r="E242" s="19">
        <v>15</v>
      </c>
      <c r="F242" s="81" t="s">
        <v>251</v>
      </c>
      <c r="G242" s="84">
        <v>3.5</v>
      </c>
      <c r="H242" s="20">
        <v>7</v>
      </c>
      <c r="I242" s="21"/>
      <c r="J242" s="27"/>
      <c r="K242" s="21">
        <f t="shared" si="16"/>
        <v>1.4</v>
      </c>
      <c r="L242" s="23"/>
      <c r="M242" s="93">
        <f t="shared" si="14"/>
        <v>30.854000000000056</v>
      </c>
      <c r="N242" s="107">
        <f t="shared" si="15"/>
        <v>295.19999999999987</v>
      </c>
      <c r="O242" s="24">
        <f t="shared" si="13"/>
        <v>0.10451897018970213</v>
      </c>
    </row>
    <row r="243" spans="1:15" ht="15" x14ac:dyDescent="0.25">
      <c r="A243" s="26"/>
      <c r="B243" s="72">
        <v>41752</v>
      </c>
      <c r="C243" s="100" t="s">
        <v>32</v>
      </c>
      <c r="D243" s="19">
        <v>5</v>
      </c>
      <c r="E243" s="19">
        <v>4</v>
      </c>
      <c r="F243" s="81" t="s">
        <v>252</v>
      </c>
      <c r="G243" s="84">
        <v>3.1</v>
      </c>
      <c r="H243" s="20">
        <v>7</v>
      </c>
      <c r="I243" s="21"/>
      <c r="J243" s="27"/>
      <c r="K243" s="21">
        <f t="shared" si="16"/>
        <v>1.6</v>
      </c>
      <c r="L243" s="23"/>
      <c r="M243" s="93">
        <f t="shared" si="14"/>
        <v>29.254000000000055</v>
      </c>
      <c r="N243" s="107">
        <f t="shared" si="15"/>
        <v>296.7999999999999</v>
      </c>
      <c r="O243" s="24">
        <f t="shared" si="13"/>
        <v>9.8564690026954394E-2</v>
      </c>
    </row>
    <row r="244" spans="1:15" ht="15" x14ac:dyDescent="0.25">
      <c r="A244" s="26"/>
      <c r="B244" s="72">
        <v>41752</v>
      </c>
      <c r="C244" s="100" t="s">
        <v>60</v>
      </c>
      <c r="D244" s="19">
        <v>7</v>
      </c>
      <c r="E244" s="19">
        <v>12</v>
      </c>
      <c r="F244" s="81" t="s">
        <v>49</v>
      </c>
      <c r="G244" s="84">
        <v>4.4000000000000004</v>
      </c>
      <c r="H244" s="20">
        <v>13</v>
      </c>
      <c r="I244" s="21">
        <v>13</v>
      </c>
      <c r="J244" s="22">
        <v>1</v>
      </c>
      <c r="K244" s="21">
        <f t="shared" si="16"/>
        <v>1.1000000000000001</v>
      </c>
      <c r="L244" s="23">
        <f>K244*I244</f>
        <v>14.3</v>
      </c>
      <c r="M244" s="93">
        <f t="shared" si="14"/>
        <v>42.45400000000005</v>
      </c>
      <c r="N244" s="107">
        <f t="shared" si="15"/>
        <v>297.89999999999992</v>
      </c>
      <c r="O244" s="24">
        <f t="shared" si="13"/>
        <v>0.14251090970124222</v>
      </c>
    </row>
    <row r="245" spans="1:15" ht="15" x14ac:dyDescent="0.25">
      <c r="A245" s="26"/>
      <c r="B245" s="72">
        <v>41752</v>
      </c>
      <c r="C245" s="100" t="s">
        <v>32</v>
      </c>
      <c r="D245" s="19">
        <v>6</v>
      </c>
      <c r="E245" s="19">
        <v>2</v>
      </c>
      <c r="F245" s="81" t="s">
        <v>123</v>
      </c>
      <c r="G245" s="84">
        <v>3.4</v>
      </c>
      <c r="H245" s="20">
        <v>3.8</v>
      </c>
      <c r="I245" s="21">
        <v>3.5</v>
      </c>
      <c r="J245" s="22">
        <v>1</v>
      </c>
      <c r="K245" s="21">
        <f t="shared" si="16"/>
        <v>1.5</v>
      </c>
      <c r="L245" s="23">
        <f>K245*I245</f>
        <v>5.25</v>
      </c>
      <c r="M245" s="93">
        <f t="shared" si="14"/>
        <v>46.20400000000005</v>
      </c>
      <c r="N245" s="107">
        <f t="shared" si="15"/>
        <v>299.39999999999992</v>
      </c>
      <c r="O245" s="24">
        <f t="shared" si="13"/>
        <v>0.15432197728790936</v>
      </c>
    </row>
    <row r="246" spans="1:15" ht="15" x14ac:dyDescent="0.25">
      <c r="A246" s="26"/>
      <c r="B246" s="72">
        <v>41752</v>
      </c>
      <c r="C246" s="100" t="s">
        <v>32</v>
      </c>
      <c r="D246" s="19">
        <v>6</v>
      </c>
      <c r="E246" s="19">
        <v>3</v>
      </c>
      <c r="F246" s="81" t="s">
        <v>253</v>
      </c>
      <c r="G246" s="84">
        <v>5.8</v>
      </c>
      <c r="H246" s="20">
        <v>6.5</v>
      </c>
      <c r="I246" s="21"/>
      <c r="J246" s="27"/>
      <c r="K246" s="21">
        <f t="shared" si="16"/>
        <v>0.9</v>
      </c>
      <c r="L246" s="23"/>
      <c r="M246" s="93">
        <f t="shared" si="14"/>
        <v>45.304000000000052</v>
      </c>
      <c r="N246" s="107">
        <f t="shared" si="15"/>
        <v>300.2999999999999</v>
      </c>
      <c r="O246" s="24">
        <f t="shared" si="13"/>
        <v>0.15086247086247109</v>
      </c>
    </row>
    <row r="247" spans="1:15" ht="15" x14ac:dyDescent="0.25">
      <c r="A247" s="26"/>
      <c r="B247" s="72">
        <v>41752</v>
      </c>
      <c r="C247" s="100" t="s">
        <v>32</v>
      </c>
      <c r="D247" s="19">
        <v>7</v>
      </c>
      <c r="E247" s="19">
        <v>13</v>
      </c>
      <c r="F247" s="81" t="s">
        <v>254</v>
      </c>
      <c r="G247" s="84">
        <v>4.3</v>
      </c>
      <c r="H247" s="20">
        <v>19</v>
      </c>
      <c r="I247" s="21"/>
      <c r="J247" s="27"/>
      <c r="K247" s="21">
        <f t="shared" si="16"/>
        <v>1.2</v>
      </c>
      <c r="L247" s="23"/>
      <c r="M247" s="93">
        <f t="shared" si="14"/>
        <v>44.104000000000049</v>
      </c>
      <c r="N247" s="107">
        <f t="shared" si="15"/>
        <v>301.49999999999989</v>
      </c>
      <c r="O247" s="24">
        <f t="shared" si="13"/>
        <v>0.14628192371475976</v>
      </c>
    </row>
    <row r="248" spans="1:15" ht="15" x14ac:dyDescent="0.25">
      <c r="A248" s="26"/>
      <c r="B248" s="72">
        <v>41752</v>
      </c>
      <c r="C248" s="100" t="s">
        <v>32</v>
      </c>
      <c r="D248" s="19">
        <v>8</v>
      </c>
      <c r="E248" s="19">
        <v>9</v>
      </c>
      <c r="F248" s="81" t="s">
        <v>255</v>
      </c>
      <c r="G248" s="84">
        <v>5</v>
      </c>
      <c r="H248" s="20">
        <v>9</v>
      </c>
      <c r="I248" s="21"/>
      <c r="J248" s="27"/>
      <c r="K248" s="21">
        <f t="shared" si="16"/>
        <v>1</v>
      </c>
      <c r="L248" s="23"/>
      <c r="M248" s="93">
        <f t="shared" si="14"/>
        <v>43.104000000000049</v>
      </c>
      <c r="N248" s="107">
        <f t="shared" si="15"/>
        <v>302.49999999999989</v>
      </c>
      <c r="O248" s="24">
        <f t="shared" si="13"/>
        <v>0.14249256198347129</v>
      </c>
    </row>
    <row r="249" spans="1:15" ht="15" x14ac:dyDescent="0.25">
      <c r="A249" s="26"/>
      <c r="B249" s="72">
        <v>41752</v>
      </c>
      <c r="C249" s="100" t="s">
        <v>32</v>
      </c>
      <c r="D249" s="19">
        <v>8</v>
      </c>
      <c r="E249" s="19">
        <v>10</v>
      </c>
      <c r="F249" s="81" t="s">
        <v>256</v>
      </c>
      <c r="G249" s="84">
        <v>5.0999999999999996</v>
      </c>
      <c r="H249" s="20">
        <v>21</v>
      </c>
      <c r="I249" s="21"/>
      <c r="J249" s="27"/>
      <c r="K249" s="21">
        <f t="shared" si="16"/>
        <v>1</v>
      </c>
      <c r="L249" s="23"/>
      <c r="M249" s="93">
        <f t="shared" si="14"/>
        <v>42.104000000000049</v>
      </c>
      <c r="N249" s="107">
        <f t="shared" si="15"/>
        <v>303.49999999999989</v>
      </c>
      <c r="O249" s="24">
        <f t="shared" si="13"/>
        <v>0.13872817133443185</v>
      </c>
    </row>
    <row r="250" spans="1:15" ht="15" x14ac:dyDescent="0.25">
      <c r="A250" s="26"/>
      <c r="B250" s="72">
        <v>41754</v>
      </c>
      <c r="C250" s="100" t="s">
        <v>20</v>
      </c>
      <c r="D250" s="19">
        <v>4</v>
      </c>
      <c r="E250" s="19">
        <v>1</v>
      </c>
      <c r="F250" s="81" t="s">
        <v>257</v>
      </c>
      <c r="G250" s="84">
        <v>4.4000000000000004</v>
      </c>
      <c r="H250" s="20">
        <v>8</v>
      </c>
      <c r="I250" s="21"/>
      <c r="J250" s="29">
        <v>3</v>
      </c>
      <c r="K250" s="21">
        <f t="shared" si="16"/>
        <v>1.1000000000000001</v>
      </c>
      <c r="L250" s="23"/>
      <c r="M250" s="93">
        <f t="shared" si="14"/>
        <v>41.004000000000048</v>
      </c>
      <c r="N250" s="107">
        <f t="shared" si="15"/>
        <v>304.59999999999991</v>
      </c>
      <c r="O250" s="24">
        <f t="shared" si="13"/>
        <v>0.13461588969139876</v>
      </c>
    </row>
    <row r="251" spans="1:15" ht="15" x14ac:dyDescent="0.25">
      <c r="A251" s="26"/>
      <c r="B251" s="72">
        <v>41754</v>
      </c>
      <c r="C251" s="100" t="s">
        <v>20</v>
      </c>
      <c r="D251" s="19">
        <v>5</v>
      </c>
      <c r="E251" s="19">
        <v>6</v>
      </c>
      <c r="F251" s="81" t="s">
        <v>258</v>
      </c>
      <c r="G251" s="84">
        <v>4.7</v>
      </c>
      <c r="H251" s="20">
        <v>5</v>
      </c>
      <c r="I251" s="21"/>
      <c r="J251" s="29">
        <v>3</v>
      </c>
      <c r="K251" s="21">
        <f t="shared" si="16"/>
        <v>1.1000000000000001</v>
      </c>
      <c r="L251" s="23"/>
      <c r="M251" s="93">
        <f t="shared" si="14"/>
        <v>39.904000000000046</v>
      </c>
      <c r="N251" s="107">
        <f t="shared" si="15"/>
        <v>305.69999999999993</v>
      </c>
      <c r="O251" s="24">
        <f t="shared" si="13"/>
        <v>0.13053320248609765</v>
      </c>
    </row>
    <row r="252" spans="1:15" ht="15" x14ac:dyDescent="0.25">
      <c r="A252" s="26"/>
      <c r="B252" s="72">
        <v>41754</v>
      </c>
      <c r="C252" s="100" t="s">
        <v>20</v>
      </c>
      <c r="D252" s="19">
        <v>5</v>
      </c>
      <c r="E252" s="19">
        <v>9</v>
      </c>
      <c r="F252" s="81" t="s">
        <v>259</v>
      </c>
      <c r="G252" s="84">
        <v>4.8</v>
      </c>
      <c r="H252" s="20">
        <v>10</v>
      </c>
      <c r="I252" s="21">
        <v>10</v>
      </c>
      <c r="J252" s="22">
        <v>1</v>
      </c>
      <c r="K252" s="21">
        <f t="shared" si="16"/>
        <v>1</v>
      </c>
      <c r="L252" s="23">
        <f>K252*I252</f>
        <v>10</v>
      </c>
      <c r="M252" s="93">
        <f t="shared" si="14"/>
        <v>48.904000000000046</v>
      </c>
      <c r="N252" s="107">
        <f t="shared" si="15"/>
        <v>306.69999999999993</v>
      </c>
      <c r="O252" s="24">
        <f t="shared" si="13"/>
        <v>0.15945223345288576</v>
      </c>
    </row>
    <row r="253" spans="1:15" ht="15" x14ac:dyDescent="0.25">
      <c r="A253" s="26"/>
      <c r="B253" s="72">
        <v>41754</v>
      </c>
      <c r="C253" s="100" t="s">
        <v>20</v>
      </c>
      <c r="D253" s="19">
        <v>7</v>
      </c>
      <c r="E253" s="19">
        <v>13</v>
      </c>
      <c r="F253" s="81" t="s">
        <v>260</v>
      </c>
      <c r="G253" s="84">
        <v>4.0999999999999996</v>
      </c>
      <c r="H253" s="20">
        <v>12</v>
      </c>
      <c r="I253" s="21">
        <v>12</v>
      </c>
      <c r="J253" s="22">
        <v>1</v>
      </c>
      <c r="K253" s="21">
        <f t="shared" si="16"/>
        <v>1.2</v>
      </c>
      <c r="L253" s="23">
        <f>K253*I253</f>
        <v>14.399999999999999</v>
      </c>
      <c r="M253" s="93">
        <f t="shared" si="14"/>
        <v>62.104000000000042</v>
      </c>
      <c r="N253" s="107">
        <f t="shared" si="15"/>
        <v>307.89999999999992</v>
      </c>
      <c r="O253" s="24">
        <f t="shared" si="13"/>
        <v>0.20170185125040616</v>
      </c>
    </row>
    <row r="254" spans="1:15" ht="15" x14ac:dyDescent="0.25">
      <c r="A254" s="26"/>
      <c r="B254" s="72">
        <v>41754</v>
      </c>
      <c r="C254" s="100" t="s">
        <v>20</v>
      </c>
      <c r="D254" s="19">
        <v>8</v>
      </c>
      <c r="E254" s="19">
        <v>10</v>
      </c>
      <c r="F254" s="81" t="s">
        <v>261</v>
      </c>
      <c r="G254" s="84">
        <v>5.4</v>
      </c>
      <c r="H254" s="20">
        <v>9.5</v>
      </c>
      <c r="I254" s="21"/>
      <c r="J254" s="29">
        <v>3</v>
      </c>
      <c r="K254" s="21">
        <f t="shared" si="16"/>
        <v>0.9</v>
      </c>
      <c r="L254" s="23"/>
      <c r="M254" s="93">
        <f t="shared" si="14"/>
        <v>61.204000000000043</v>
      </c>
      <c r="N254" s="107">
        <f t="shared" si="15"/>
        <v>308.7999999999999</v>
      </c>
      <c r="O254" s="24">
        <f t="shared" si="13"/>
        <v>0.19819948186528519</v>
      </c>
    </row>
    <row r="255" spans="1:15" ht="15" x14ac:dyDescent="0.25">
      <c r="A255" s="26"/>
      <c r="B255" s="72">
        <v>41754</v>
      </c>
      <c r="C255" s="100" t="s">
        <v>14</v>
      </c>
      <c r="D255" s="19">
        <v>8</v>
      </c>
      <c r="E255" s="19">
        <v>8</v>
      </c>
      <c r="F255" s="81" t="s">
        <v>262</v>
      </c>
      <c r="G255" s="84">
        <v>5.9</v>
      </c>
      <c r="H255" s="20">
        <v>13</v>
      </c>
      <c r="I255" s="21"/>
      <c r="J255" s="27"/>
      <c r="K255" s="21">
        <f t="shared" si="16"/>
        <v>0.8</v>
      </c>
      <c r="L255" s="23"/>
      <c r="M255" s="93">
        <f t="shared" si="14"/>
        <v>60.404000000000046</v>
      </c>
      <c r="N255" s="107">
        <f t="shared" si="15"/>
        <v>309.59999999999991</v>
      </c>
      <c r="O255" s="24">
        <f t="shared" si="13"/>
        <v>0.19510335917312682</v>
      </c>
    </row>
    <row r="256" spans="1:15" ht="15" x14ac:dyDescent="0.25">
      <c r="A256" s="26"/>
      <c r="B256" s="72">
        <v>41755</v>
      </c>
      <c r="C256" s="100" t="s">
        <v>68</v>
      </c>
      <c r="D256" s="19">
        <v>1</v>
      </c>
      <c r="E256" s="19">
        <v>1</v>
      </c>
      <c r="F256" s="81" t="s">
        <v>118</v>
      </c>
      <c r="G256" s="84">
        <v>3.9</v>
      </c>
      <c r="H256" s="20">
        <v>4.4000000000000004</v>
      </c>
      <c r="I256" s="21"/>
      <c r="J256" s="27"/>
      <c r="K256" s="21">
        <f t="shared" si="16"/>
        <v>1.3</v>
      </c>
      <c r="L256" s="23"/>
      <c r="M256" s="93">
        <f t="shared" si="14"/>
        <v>59.104000000000049</v>
      </c>
      <c r="N256" s="107">
        <f t="shared" si="15"/>
        <v>310.89999999999992</v>
      </c>
      <c r="O256" s="24">
        <f t="shared" si="13"/>
        <v>0.19010614345448718</v>
      </c>
    </row>
    <row r="257" spans="1:15" ht="15" x14ac:dyDescent="0.25">
      <c r="A257" s="26"/>
      <c r="B257" s="72">
        <v>41755</v>
      </c>
      <c r="C257" s="100" t="s">
        <v>88</v>
      </c>
      <c r="D257" s="19">
        <v>2</v>
      </c>
      <c r="E257" s="19">
        <v>6</v>
      </c>
      <c r="F257" s="81" t="s">
        <v>185</v>
      </c>
      <c r="G257" s="84">
        <v>4</v>
      </c>
      <c r="H257" s="20">
        <v>10</v>
      </c>
      <c r="I257" s="21"/>
      <c r="J257" s="29">
        <v>3</v>
      </c>
      <c r="K257" s="21">
        <f t="shared" si="16"/>
        <v>1.3</v>
      </c>
      <c r="L257" s="23"/>
      <c r="M257" s="93">
        <f t="shared" si="14"/>
        <v>57.804000000000052</v>
      </c>
      <c r="N257" s="107">
        <f t="shared" si="15"/>
        <v>312.19999999999993</v>
      </c>
      <c r="O257" s="24">
        <f t="shared" si="13"/>
        <v>0.18515054452274204</v>
      </c>
    </row>
    <row r="258" spans="1:15" ht="15" x14ac:dyDescent="0.25">
      <c r="A258" s="26"/>
      <c r="B258" s="72">
        <v>41755</v>
      </c>
      <c r="C258" s="100" t="s">
        <v>64</v>
      </c>
      <c r="D258" s="19">
        <v>3</v>
      </c>
      <c r="E258" s="19">
        <v>9</v>
      </c>
      <c r="F258" s="81" t="s">
        <v>263</v>
      </c>
      <c r="G258" s="84">
        <v>5.6</v>
      </c>
      <c r="H258" s="20">
        <v>8.5</v>
      </c>
      <c r="I258" s="21"/>
      <c r="J258" s="27"/>
      <c r="K258" s="21">
        <f t="shared" si="16"/>
        <v>0.9</v>
      </c>
      <c r="L258" s="23"/>
      <c r="M258" s="93">
        <f t="shared" si="14"/>
        <v>56.904000000000053</v>
      </c>
      <c r="N258" s="107">
        <f t="shared" si="15"/>
        <v>313.09999999999991</v>
      </c>
      <c r="O258" s="24">
        <f t="shared" si="13"/>
        <v>0.18174385180453551</v>
      </c>
    </row>
    <row r="259" spans="1:15" ht="15" x14ac:dyDescent="0.25">
      <c r="A259" s="26"/>
      <c r="B259" s="72">
        <v>41755</v>
      </c>
      <c r="C259" s="100" t="s">
        <v>64</v>
      </c>
      <c r="D259" s="19">
        <v>3</v>
      </c>
      <c r="E259" s="19">
        <v>4</v>
      </c>
      <c r="F259" s="81" t="s">
        <v>264</v>
      </c>
      <c r="G259" s="84">
        <v>5.8</v>
      </c>
      <c r="H259" s="20">
        <v>9</v>
      </c>
      <c r="I259" s="21"/>
      <c r="J259" s="27"/>
      <c r="K259" s="21">
        <f t="shared" si="16"/>
        <v>0.9</v>
      </c>
      <c r="L259" s="23"/>
      <c r="M259" s="93">
        <f t="shared" si="14"/>
        <v>56.004000000000055</v>
      </c>
      <c r="N259" s="107">
        <f t="shared" si="15"/>
        <v>313.99999999999989</v>
      </c>
      <c r="O259" s="24">
        <f t="shared" si="13"/>
        <v>0.17835668789808942</v>
      </c>
    </row>
    <row r="260" spans="1:15" ht="15" x14ac:dyDescent="0.25">
      <c r="A260" s="26"/>
      <c r="B260" s="72">
        <v>41755</v>
      </c>
      <c r="C260" s="100" t="s">
        <v>64</v>
      </c>
      <c r="D260" s="19">
        <v>3</v>
      </c>
      <c r="E260" s="19">
        <v>12</v>
      </c>
      <c r="F260" s="81" t="s">
        <v>265</v>
      </c>
      <c r="G260" s="84">
        <v>6</v>
      </c>
      <c r="H260" s="20">
        <v>16</v>
      </c>
      <c r="I260" s="21"/>
      <c r="J260" s="28">
        <v>2</v>
      </c>
      <c r="K260" s="21">
        <f t="shared" si="16"/>
        <v>0.8</v>
      </c>
      <c r="L260" s="23"/>
      <c r="M260" s="93">
        <f t="shared" si="14"/>
        <v>55.204000000000057</v>
      </c>
      <c r="N260" s="107">
        <f t="shared" si="15"/>
        <v>314.7999999999999</v>
      </c>
      <c r="O260" s="24">
        <f t="shared" si="13"/>
        <v>0.17536213468869147</v>
      </c>
    </row>
    <row r="261" spans="1:15" ht="15" x14ac:dyDescent="0.25">
      <c r="A261" s="26"/>
      <c r="B261" s="72">
        <v>41755</v>
      </c>
      <c r="C261" s="100" t="s">
        <v>68</v>
      </c>
      <c r="D261" s="19">
        <v>4</v>
      </c>
      <c r="E261" s="19">
        <v>2</v>
      </c>
      <c r="F261" s="81" t="s">
        <v>266</v>
      </c>
      <c r="G261" s="84">
        <v>5.7</v>
      </c>
      <c r="H261" s="20">
        <v>7</v>
      </c>
      <c r="I261" s="21"/>
      <c r="J261" s="27"/>
      <c r="K261" s="21">
        <f t="shared" si="16"/>
        <v>0.9</v>
      </c>
      <c r="L261" s="23"/>
      <c r="M261" s="93">
        <f t="shared" si="14"/>
        <v>54.304000000000059</v>
      </c>
      <c r="N261" s="107">
        <f t="shared" si="15"/>
        <v>315.69999999999987</v>
      </c>
      <c r="O261" s="24">
        <f t="shared" si="13"/>
        <v>0.17201140323091568</v>
      </c>
    </row>
    <row r="262" spans="1:15" ht="15" x14ac:dyDescent="0.25">
      <c r="A262" s="26"/>
      <c r="B262" s="72">
        <v>41755</v>
      </c>
      <c r="C262" s="100" t="s">
        <v>23</v>
      </c>
      <c r="D262" s="19">
        <v>4</v>
      </c>
      <c r="E262" s="19">
        <v>1</v>
      </c>
      <c r="F262" s="81" t="s">
        <v>267</v>
      </c>
      <c r="G262" s="84">
        <v>3.3</v>
      </c>
      <c r="H262" s="20">
        <v>3.8</v>
      </c>
      <c r="I262" s="21">
        <v>3.6</v>
      </c>
      <c r="J262" s="22">
        <v>1</v>
      </c>
      <c r="K262" s="21">
        <f t="shared" si="16"/>
        <v>1.5</v>
      </c>
      <c r="L262" s="23">
        <f>K262*I262</f>
        <v>5.4</v>
      </c>
      <c r="M262" s="93">
        <f t="shared" si="14"/>
        <v>58.204000000000057</v>
      </c>
      <c r="N262" s="107">
        <f t="shared" si="15"/>
        <v>317.19999999999987</v>
      </c>
      <c r="O262" s="24">
        <f t="shared" ref="O262:O325" si="17">M262/N262</f>
        <v>0.18349306431273671</v>
      </c>
    </row>
    <row r="263" spans="1:15" ht="15" x14ac:dyDescent="0.25">
      <c r="A263" s="26"/>
      <c r="B263" s="72">
        <v>41755</v>
      </c>
      <c r="C263" s="100" t="s">
        <v>88</v>
      </c>
      <c r="D263" s="19">
        <v>5</v>
      </c>
      <c r="E263" s="19">
        <v>5</v>
      </c>
      <c r="F263" s="81" t="s">
        <v>268</v>
      </c>
      <c r="G263" s="84">
        <v>3.5</v>
      </c>
      <c r="H263" s="20">
        <v>7</v>
      </c>
      <c r="I263" s="21"/>
      <c r="J263" s="27"/>
      <c r="K263" s="21">
        <f t="shared" si="16"/>
        <v>1.4</v>
      </c>
      <c r="L263" s="23"/>
      <c r="M263" s="93">
        <f t="shared" ref="M263:M326" si="18">M262-K263+L263</f>
        <v>56.804000000000059</v>
      </c>
      <c r="N263" s="107">
        <f t="shared" si="15"/>
        <v>318.59999999999985</v>
      </c>
      <c r="O263" s="24">
        <f t="shared" si="17"/>
        <v>0.17829252981795382</v>
      </c>
    </row>
    <row r="264" spans="1:15" ht="15" x14ac:dyDescent="0.25">
      <c r="A264" s="26"/>
      <c r="B264" s="72">
        <v>41755</v>
      </c>
      <c r="C264" s="100" t="s">
        <v>88</v>
      </c>
      <c r="D264" s="19">
        <v>6</v>
      </c>
      <c r="E264" s="19">
        <v>8</v>
      </c>
      <c r="F264" s="81" t="s">
        <v>269</v>
      </c>
      <c r="G264" s="84">
        <v>3.8</v>
      </c>
      <c r="H264" s="20">
        <v>7.5</v>
      </c>
      <c r="I264" s="21"/>
      <c r="J264" s="29">
        <v>3</v>
      </c>
      <c r="K264" s="21">
        <f t="shared" si="16"/>
        <v>1.3</v>
      </c>
      <c r="L264" s="23"/>
      <c r="M264" s="93">
        <f t="shared" si="18"/>
        <v>55.504000000000062</v>
      </c>
      <c r="N264" s="107">
        <f t="shared" si="15"/>
        <v>319.89999999999986</v>
      </c>
      <c r="O264" s="24">
        <f t="shared" si="17"/>
        <v>0.17350422006877175</v>
      </c>
    </row>
    <row r="265" spans="1:15" ht="15" x14ac:dyDescent="0.25">
      <c r="A265" s="26"/>
      <c r="B265" s="72">
        <v>41755</v>
      </c>
      <c r="C265" s="100" t="s">
        <v>68</v>
      </c>
      <c r="D265" s="19">
        <v>6</v>
      </c>
      <c r="E265" s="19">
        <v>5</v>
      </c>
      <c r="F265" s="81" t="s">
        <v>270</v>
      </c>
      <c r="G265" s="84">
        <v>3.8</v>
      </c>
      <c r="H265" s="20">
        <v>7</v>
      </c>
      <c r="I265" s="21"/>
      <c r="J265" s="27"/>
      <c r="K265" s="21">
        <f t="shared" si="16"/>
        <v>1.3</v>
      </c>
      <c r="L265" s="23"/>
      <c r="M265" s="93">
        <f t="shared" si="18"/>
        <v>54.204000000000065</v>
      </c>
      <c r="N265" s="107">
        <f t="shared" si="15"/>
        <v>321.19999999999987</v>
      </c>
      <c r="O265" s="24">
        <f t="shared" si="17"/>
        <v>0.16875466998754696</v>
      </c>
    </row>
    <row r="266" spans="1:15" ht="15" x14ac:dyDescent="0.25">
      <c r="A266" s="26"/>
      <c r="B266" s="72">
        <v>41755</v>
      </c>
      <c r="C266" s="100" t="s">
        <v>23</v>
      </c>
      <c r="D266" s="19">
        <v>6</v>
      </c>
      <c r="E266" s="19">
        <v>2</v>
      </c>
      <c r="F266" s="81" t="s">
        <v>271</v>
      </c>
      <c r="G266" s="84">
        <v>4.9000000000000004</v>
      </c>
      <c r="H266" s="20">
        <v>5</v>
      </c>
      <c r="I266" s="21"/>
      <c r="J266" s="27"/>
      <c r="K266" s="21">
        <f t="shared" si="16"/>
        <v>1</v>
      </c>
      <c r="L266" s="23"/>
      <c r="M266" s="93">
        <f t="shared" si="18"/>
        <v>53.204000000000065</v>
      </c>
      <c r="N266" s="107">
        <f t="shared" ref="N266:N329" si="19">N265+K266</f>
        <v>322.19999999999987</v>
      </c>
      <c r="O266" s="24">
        <f t="shared" si="17"/>
        <v>0.16512725015518337</v>
      </c>
    </row>
    <row r="267" spans="1:15" ht="15" x14ac:dyDescent="0.25">
      <c r="A267" s="26"/>
      <c r="B267" s="72">
        <v>41755</v>
      </c>
      <c r="C267" s="100" t="s">
        <v>23</v>
      </c>
      <c r="D267" s="19">
        <v>6</v>
      </c>
      <c r="E267" s="19">
        <v>6</v>
      </c>
      <c r="F267" s="81" t="s">
        <v>272</v>
      </c>
      <c r="G267" s="84">
        <v>5.9</v>
      </c>
      <c r="H267" s="20">
        <v>7</v>
      </c>
      <c r="I267" s="21"/>
      <c r="J267" s="29">
        <v>3</v>
      </c>
      <c r="K267" s="21">
        <f t="shared" si="16"/>
        <v>0.8</v>
      </c>
      <c r="L267" s="23"/>
      <c r="M267" s="93">
        <f t="shared" si="18"/>
        <v>52.404000000000067</v>
      </c>
      <c r="N267" s="107">
        <f t="shared" si="19"/>
        <v>322.99999999999989</v>
      </c>
      <c r="O267" s="24">
        <f t="shared" si="17"/>
        <v>0.16224148606811173</v>
      </c>
    </row>
    <row r="268" spans="1:15" ht="15" x14ac:dyDescent="0.25">
      <c r="A268" s="26"/>
      <c r="B268" s="72">
        <v>41755</v>
      </c>
      <c r="C268" s="100" t="s">
        <v>88</v>
      </c>
      <c r="D268" s="19">
        <v>7</v>
      </c>
      <c r="E268" s="19">
        <v>6</v>
      </c>
      <c r="F268" s="81" t="s">
        <v>273</v>
      </c>
      <c r="G268" s="84">
        <v>5.5</v>
      </c>
      <c r="H268" s="20">
        <v>18</v>
      </c>
      <c r="I268" s="21"/>
      <c r="J268" s="27"/>
      <c r="K268" s="21">
        <f t="shared" si="16"/>
        <v>0.9</v>
      </c>
      <c r="L268" s="23"/>
      <c r="M268" s="93">
        <f t="shared" si="18"/>
        <v>51.504000000000069</v>
      </c>
      <c r="N268" s="107">
        <f t="shared" si="19"/>
        <v>323.89999999999986</v>
      </c>
      <c r="O268" s="24">
        <f t="shared" si="17"/>
        <v>0.15901204075331921</v>
      </c>
    </row>
    <row r="269" spans="1:15" ht="15" x14ac:dyDescent="0.25">
      <c r="A269" s="26"/>
      <c r="B269" s="72">
        <v>41755</v>
      </c>
      <c r="C269" s="100" t="s">
        <v>88</v>
      </c>
      <c r="D269" s="19">
        <v>7</v>
      </c>
      <c r="E269" s="19">
        <v>15</v>
      </c>
      <c r="F269" s="81" t="s">
        <v>274</v>
      </c>
      <c r="G269" s="84">
        <v>5.6</v>
      </c>
      <c r="H269" s="20">
        <v>18</v>
      </c>
      <c r="I269" s="21"/>
      <c r="J269" s="27"/>
      <c r="K269" s="21">
        <f t="shared" si="16"/>
        <v>0.9</v>
      </c>
      <c r="L269" s="23"/>
      <c r="M269" s="93">
        <f t="shared" si="18"/>
        <v>50.60400000000007</v>
      </c>
      <c r="N269" s="107">
        <f t="shared" si="19"/>
        <v>324.79999999999984</v>
      </c>
      <c r="O269" s="24">
        <f t="shared" si="17"/>
        <v>0.15580049261083773</v>
      </c>
    </row>
    <row r="270" spans="1:15" ht="15" x14ac:dyDescent="0.25">
      <c r="A270" s="26"/>
      <c r="B270" s="72">
        <v>41755</v>
      </c>
      <c r="C270" s="100" t="s">
        <v>64</v>
      </c>
      <c r="D270" s="19">
        <v>7</v>
      </c>
      <c r="E270" s="19">
        <v>7</v>
      </c>
      <c r="F270" s="81" t="s">
        <v>275</v>
      </c>
      <c r="G270" s="84">
        <v>3</v>
      </c>
      <c r="H270" s="20">
        <v>5</v>
      </c>
      <c r="I270" s="21"/>
      <c r="J270" s="27"/>
      <c r="K270" s="21">
        <f t="shared" si="16"/>
        <v>1.7</v>
      </c>
      <c r="L270" s="23"/>
      <c r="M270" s="93">
        <f t="shared" si="18"/>
        <v>48.904000000000067</v>
      </c>
      <c r="N270" s="107">
        <f t="shared" si="19"/>
        <v>326.49999999999983</v>
      </c>
      <c r="O270" s="24">
        <f t="shared" si="17"/>
        <v>0.1497825421133234</v>
      </c>
    </row>
    <row r="271" spans="1:15" ht="15" x14ac:dyDescent="0.25">
      <c r="A271" s="26"/>
      <c r="B271" s="72">
        <v>41755</v>
      </c>
      <c r="C271" s="100" t="s">
        <v>23</v>
      </c>
      <c r="D271" s="19">
        <v>7</v>
      </c>
      <c r="E271" s="19">
        <v>2</v>
      </c>
      <c r="F271" s="81" t="s">
        <v>276</v>
      </c>
      <c r="G271" s="84">
        <v>4.5999999999999996</v>
      </c>
      <c r="H271" s="20">
        <v>9.5</v>
      </c>
      <c r="I271" s="21">
        <v>8.5</v>
      </c>
      <c r="J271" s="22">
        <v>1</v>
      </c>
      <c r="K271" s="21">
        <f t="shared" si="16"/>
        <v>1.1000000000000001</v>
      </c>
      <c r="L271" s="23">
        <f>K271*I271</f>
        <v>9.3500000000000014</v>
      </c>
      <c r="M271" s="93">
        <f t="shared" si="18"/>
        <v>57.154000000000067</v>
      </c>
      <c r="N271" s="107">
        <f t="shared" si="19"/>
        <v>327.59999999999985</v>
      </c>
      <c r="O271" s="24">
        <f t="shared" si="17"/>
        <v>0.17446275946275974</v>
      </c>
    </row>
    <row r="272" spans="1:15" ht="15" x14ac:dyDescent="0.25">
      <c r="A272" s="26"/>
      <c r="B272" s="72">
        <v>41755</v>
      </c>
      <c r="C272" s="100" t="s">
        <v>23</v>
      </c>
      <c r="D272" s="19">
        <v>7</v>
      </c>
      <c r="E272" s="19">
        <v>4</v>
      </c>
      <c r="F272" s="81" t="s">
        <v>277</v>
      </c>
      <c r="G272" s="84">
        <v>5.5</v>
      </c>
      <c r="H272" s="20">
        <v>12</v>
      </c>
      <c r="I272" s="21"/>
      <c r="J272" s="27"/>
      <c r="K272" s="21">
        <f t="shared" si="16"/>
        <v>0.9</v>
      </c>
      <c r="L272" s="23"/>
      <c r="M272" s="93">
        <f t="shared" si="18"/>
        <v>56.254000000000069</v>
      </c>
      <c r="N272" s="107">
        <f t="shared" si="19"/>
        <v>328.49999999999983</v>
      </c>
      <c r="O272" s="24">
        <f t="shared" si="17"/>
        <v>0.17124505327245082</v>
      </c>
    </row>
    <row r="273" spans="1:15" ht="15" x14ac:dyDescent="0.25">
      <c r="A273" s="26"/>
      <c r="B273" s="72">
        <v>41755</v>
      </c>
      <c r="C273" s="100" t="s">
        <v>88</v>
      </c>
      <c r="D273" s="19">
        <v>8</v>
      </c>
      <c r="E273" s="19">
        <v>18</v>
      </c>
      <c r="F273" s="81" t="s">
        <v>200</v>
      </c>
      <c r="G273" s="84">
        <v>5.5</v>
      </c>
      <c r="H273" s="20">
        <v>5.5</v>
      </c>
      <c r="I273" s="21"/>
      <c r="J273" s="29">
        <v>3</v>
      </c>
      <c r="K273" s="21">
        <f t="shared" si="16"/>
        <v>0.9</v>
      </c>
      <c r="L273" s="23"/>
      <c r="M273" s="93">
        <f t="shared" si="18"/>
        <v>55.35400000000007</v>
      </c>
      <c r="N273" s="107">
        <f t="shared" si="19"/>
        <v>329.39999999999981</v>
      </c>
      <c r="O273" s="24">
        <f t="shared" si="17"/>
        <v>0.16804493017607802</v>
      </c>
    </row>
    <row r="274" spans="1:15" ht="15" x14ac:dyDescent="0.25">
      <c r="A274" s="26"/>
      <c r="B274" s="72">
        <v>41755</v>
      </c>
      <c r="C274" s="100" t="s">
        <v>68</v>
      </c>
      <c r="D274" s="19">
        <v>8</v>
      </c>
      <c r="E274" s="19">
        <v>6</v>
      </c>
      <c r="F274" s="81" t="s">
        <v>278</v>
      </c>
      <c r="G274" s="84">
        <v>5.3</v>
      </c>
      <c r="H274" s="20">
        <v>5.5</v>
      </c>
      <c r="I274" s="21"/>
      <c r="J274" s="28">
        <v>2</v>
      </c>
      <c r="K274" s="21">
        <f t="shared" si="16"/>
        <v>0.9</v>
      </c>
      <c r="L274" s="23"/>
      <c r="M274" s="93">
        <f t="shared" si="18"/>
        <v>54.454000000000072</v>
      </c>
      <c r="N274" s="107">
        <f t="shared" si="19"/>
        <v>330.29999999999978</v>
      </c>
      <c r="O274" s="24">
        <f t="shared" si="17"/>
        <v>0.16486224644262823</v>
      </c>
    </row>
    <row r="275" spans="1:15" ht="15" x14ac:dyDescent="0.25">
      <c r="A275" s="26"/>
      <c r="B275" s="72">
        <v>41755</v>
      </c>
      <c r="C275" s="100" t="s">
        <v>64</v>
      </c>
      <c r="D275" s="19">
        <v>8</v>
      </c>
      <c r="E275" s="19">
        <v>8</v>
      </c>
      <c r="F275" s="81" t="s">
        <v>279</v>
      </c>
      <c r="G275" s="84">
        <v>4.2</v>
      </c>
      <c r="H275" s="20">
        <v>5.25</v>
      </c>
      <c r="I275" s="21"/>
      <c r="J275" s="27"/>
      <c r="K275" s="21">
        <f t="shared" si="16"/>
        <v>1.2</v>
      </c>
      <c r="L275" s="23"/>
      <c r="M275" s="93">
        <f t="shared" si="18"/>
        <v>53.254000000000069</v>
      </c>
      <c r="N275" s="107">
        <f t="shared" si="19"/>
        <v>331.49999999999977</v>
      </c>
      <c r="O275" s="24">
        <f t="shared" si="17"/>
        <v>0.16064555052790377</v>
      </c>
    </row>
    <row r="276" spans="1:15" ht="15" x14ac:dyDescent="0.25">
      <c r="A276" s="26"/>
      <c r="B276" s="72">
        <v>41755</v>
      </c>
      <c r="C276" s="100" t="s">
        <v>64</v>
      </c>
      <c r="D276" s="19">
        <v>8</v>
      </c>
      <c r="E276" s="19">
        <v>3</v>
      </c>
      <c r="F276" s="81" t="s">
        <v>280</v>
      </c>
      <c r="G276" s="84">
        <v>4.5999999999999996</v>
      </c>
      <c r="H276" s="20">
        <v>9</v>
      </c>
      <c r="I276" s="21"/>
      <c r="J276" s="29">
        <v>3</v>
      </c>
      <c r="K276" s="21">
        <f t="shared" si="16"/>
        <v>1.1000000000000001</v>
      </c>
      <c r="L276" s="23"/>
      <c r="M276" s="93">
        <f t="shared" si="18"/>
        <v>52.154000000000067</v>
      </c>
      <c r="N276" s="107">
        <f t="shared" si="19"/>
        <v>332.5999999999998</v>
      </c>
      <c r="O276" s="24">
        <f t="shared" si="17"/>
        <v>0.15680697534576096</v>
      </c>
    </row>
    <row r="277" spans="1:15" ht="15" x14ac:dyDescent="0.25">
      <c r="A277" s="26"/>
      <c r="B277" s="72">
        <v>41755</v>
      </c>
      <c r="C277" s="100" t="s">
        <v>23</v>
      </c>
      <c r="D277" s="19">
        <v>8</v>
      </c>
      <c r="E277" s="19">
        <v>11</v>
      </c>
      <c r="F277" s="81" t="s">
        <v>281</v>
      </c>
      <c r="G277" s="84">
        <v>3.9</v>
      </c>
      <c r="H277" s="20">
        <v>4.8</v>
      </c>
      <c r="I277" s="21"/>
      <c r="J277" s="27"/>
      <c r="K277" s="21">
        <f t="shared" si="16"/>
        <v>1.3</v>
      </c>
      <c r="L277" s="23"/>
      <c r="M277" s="93">
        <f t="shared" si="18"/>
        <v>50.85400000000007</v>
      </c>
      <c r="N277" s="107">
        <f t="shared" si="19"/>
        <v>333.89999999999981</v>
      </c>
      <c r="O277" s="24">
        <f t="shared" si="17"/>
        <v>0.15230308475591525</v>
      </c>
    </row>
    <row r="278" spans="1:15" ht="15" x14ac:dyDescent="0.25">
      <c r="A278" s="26"/>
      <c r="B278" s="72">
        <v>41755</v>
      </c>
      <c r="C278" s="100" t="s">
        <v>23</v>
      </c>
      <c r="D278" s="19">
        <v>8</v>
      </c>
      <c r="E278" s="19">
        <v>2</v>
      </c>
      <c r="F278" s="81" t="s">
        <v>282</v>
      </c>
      <c r="G278" s="84">
        <v>5.3</v>
      </c>
      <c r="H278" s="20">
        <v>15</v>
      </c>
      <c r="I278" s="21"/>
      <c r="J278" s="27"/>
      <c r="K278" s="21">
        <f t="shared" si="16"/>
        <v>0.9</v>
      </c>
      <c r="L278" s="23"/>
      <c r="M278" s="93">
        <f t="shared" si="18"/>
        <v>49.954000000000072</v>
      </c>
      <c r="N278" s="107">
        <f t="shared" si="19"/>
        <v>334.79999999999978</v>
      </c>
      <c r="O278" s="24">
        <f t="shared" si="17"/>
        <v>0.14920549581839934</v>
      </c>
    </row>
    <row r="279" spans="1:15" ht="15" x14ac:dyDescent="0.25">
      <c r="A279" s="26"/>
      <c r="B279" s="72">
        <v>41755</v>
      </c>
      <c r="C279" s="100" t="s">
        <v>23</v>
      </c>
      <c r="D279" s="19">
        <v>8</v>
      </c>
      <c r="E279" s="19">
        <v>4</v>
      </c>
      <c r="F279" s="81" t="s">
        <v>283</v>
      </c>
      <c r="G279" s="84">
        <v>5.5</v>
      </c>
      <c r="H279" s="20">
        <v>5.8</v>
      </c>
      <c r="I279" s="21"/>
      <c r="J279" s="28">
        <v>2</v>
      </c>
      <c r="K279" s="21">
        <f t="shared" si="16"/>
        <v>0.9</v>
      </c>
      <c r="L279" s="23"/>
      <c r="M279" s="93">
        <f t="shared" si="18"/>
        <v>49.054000000000073</v>
      </c>
      <c r="N279" s="107">
        <f t="shared" si="19"/>
        <v>335.69999999999976</v>
      </c>
      <c r="O279" s="24">
        <f t="shared" si="17"/>
        <v>0.14612451593684869</v>
      </c>
    </row>
    <row r="280" spans="1:15" ht="15" x14ac:dyDescent="0.25">
      <c r="A280" s="26"/>
      <c r="B280" s="72">
        <v>41755</v>
      </c>
      <c r="C280" s="100" t="s">
        <v>32</v>
      </c>
      <c r="D280" s="19">
        <v>6</v>
      </c>
      <c r="E280" s="19">
        <v>1</v>
      </c>
      <c r="F280" s="81" t="s">
        <v>284</v>
      </c>
      <c r="G280" s="84">
        <v>2.8</v>
      </c>
      <c r="H280" s="20">
        <v>4</v>
      </c>
      <c r="I280" s="21">
        <v>3.5</v>
      </c>
      <c r="J280" s="22">
        <v>1</v>
      </c>
      <c r="K280" s="21">
        <f t="shared" si="16"/>
        <v>1.8</v>
      </c>
      <c r="L280" s="23">
        <f>K280*I280</f>
        <v>6.3</v>
      </c>
      <c r="M280" s="93">
        <f t="shared" si="18"/>
        <v>53.554000000000073</v>
      </c>
      <c r="N280" s="107">
        <f t="shared" si="19"/>
        <v>337.49999999999977</v>
      </c>
      <c r="O280" s="24">
        <f t="shared" si="17"/>
        <v>0.15867851851851883</v>
      </c>
    </row>
    <row r="281" spans="1:15" ht="15" x14ac:dyDescent="0.25">
      <c r="A281" s="26"/>
      <c r="B281" s="72">
        <v>41755</v>
      </c>
      <c r="C281" s="100" t="s">
        <v>32</v>
      </c>
      <c r="D281" s="19">
        <v>6</v>
      </c>
      <c r="E281" s="19">
        <v>7</v>
      </c>
      <c r="F281" s="81" t="s">
        <v>285</v>
      </c>
      <c r="G281" s="84">
        <v>4.0999999999999996</v>
      </c>
      <c r="H281" s="20">
        <v>8</v>
      </c>
      <c r="I281" s="21"/>
      <c r="J281" s="29">
        <v>3</v>
      </c>
      <c r="K281" s="21">
        <f t="shared" si="16"/>
        <v>1.2</v>
      </c>
      <c r="L281" s="23"/>
      <c r="M281" s="93">
        <f t="shared" si="18"/>
        <v>52.35400000000007</v>
      </c>
      <c r="N281" s="107">
        <f t="shared" si="19"/>
        <v>338.69999999999976</v>
      </c>
      <c r="O281" s="24">
        <f t="shared" si="17"/>
        <v>0.15457336876291736</v>
      </c>
    </row>
    <row r="282" spans="1:15" ht="15" x14ac:dyDescent="0.25">
      <c r="A282" s="26"/>
      <c r="B282" s="72">
        <v>41755</v>
      </c>
      <c r="C282" s="100" t="s">
        <v>32</v>
      </c>
      <c r="D282" s="19">
        <v>8</v>
      </c>
      <c r="E282" s="19">
        <v>8</v>
      </c>
      <c r="F282" s="81" t="s">
        <v>286</v>
      </c>
      <c r="G282" s="84">
        <v>3</v>
      </c>
      <c r="H282" s="20">
        <v>13</v>
      </c>
      <c r="I282" s="21"/>
      <c r="J282" s="27"/>
      <c r="K282" s="21">
        <f t="shared" si="16"/>
        <v>1.7</v>
      </c>
      <c r="L282" s="23"/>
      <c r="M282" s="93">
        <f t="shared" si="18"/>
        <v>50.654000000000067</v>
      </c>
      <c r="N282" s="107">
        <f t="shared" si="19"/>
        <v>340.39999999999975</v>
      </c>
      <c r="O282" s="24">
        <f t="shared" si="17"/>
        <v>0.14880728554641628</v>
      </c>
    </row>
    <row r="283" spans="1:15" ht="15" x14ac:dyDescent="0.25">
      <c r="A283" s="26"/>
      <c r="B283" s="72">
        <v>41759</v>
      </c>
      <c r="C283" s="100" t="s">
        <v>68</v>
      </c>
      <c r="D283" s="19">
        <v>5</v>
      </c>
      <c r="E283" s="19">
        <v>10</v>
      </c>
      <c r="F283" s="81" t="s">
        <v>287</v>
      </c>
      <c r="G283" s="84">
        <v>4.3</v>
      </c>
      <c r="H283" s="20">
        <v>10</v>
      </c>
      <c r="I283" s="21"/>
      <c r="J283" s="27"/>
      <c r="K283" s="21">
        <f t="shared" si="16"/>
        <v>1.2</v>
      </c>
      <c r="L283" s="23"/>
      <c r="M283" s="93">
        <f t="shared" si="18"/>
        <v>49.454000000000065</v>
      </c>
      <c r="N283" s="107">
        <f t="shared" si="19"/>
        <v>341.59999999999974</v>
      </c>
      <c r="O283" s="24">
        <f t="shared" si="17"/>
        <v>0.14477166276346634</v>
      </c>
    </row>
    <row r="284" spans="1:15" ht="15" x14ac:dyDescent="0.25">
      <c r="A284" s="26"/>
      <c r="B284" s="72">
        <v>41759</v>
      </c>
      <c r="C284" s="100" t="s">
        <v>68</v>
      </c>
      <c r="D284" s="19">
        <v>6</v>
      </c>
      <c r="E284" s="19">
        <v>4</v>
      </c>
      <c r="F284" s="81" t="s">
        <v>288</v>
      </c>
      <c r="G284" s="84">
        <v>3.4</v>
      </c>
      <c r="H284" s="20">
        <v>12</v>
      </c>
      <c r="I284" s="21"/>
      <c r="J284" s="29">
        <v>3</v>
      </c>
      <c r="K284" s="21">
        <f t="shared" si="16"/>
        <v>1.5</v>
      </c>
      <c r="L284" s="23"/>
      <c r="M284" s="93">
        <f t="shared" si="18"/>
        <v>47.954000000000065</v>
      </c>
      <c r="N284" s="107">
        <f t="shared" si="19"/>
        <v>343.09999999999974</v>
      </c>
      <c r="O284" s="24">
        <f t="shared" si="17"/>
        <v>0.13976683182745583</v>
      </c>
    </row>
    <row r="285" spans="1:15" ht="15" x14ac:dyDescent="0.25">
      <c r="A285" s="26"/>
      <c r="B285" s="72">
        <v>41759</v>
      </c>
      <c r="C285" s="100" t="s">
        <v>68</v>
      </c>
      <c r="D285" s="19">
        <v>6</v>
      </c>
      <c r="E285" s="19">
        <v>5</v>
      </c>
      <c r="F285" s="81" t="s">
        <v>289</v>
      </c>
      <c r="G285" s="84">
        <v>5</v>
      </c>
      <c r="H285" s="20">
        <v>11</v>
      </c>
      <c r="I285" s="21"/>
      <c r="J285" s="27"/>
      <c r="K285" s="21">
        <f t="shared" si="16"/>
        <v>1</v>
      </c>
      <c r="L285" s="23"/>
      <c r="M285" s="93">
        <f t="shared" si="18"/>
        <v>46.954000000000065</v>
      </c>
      <c r="N285" s="107">
        <f t="shared" si="19"/>
        <v>344.09999999999974</v>
      </c>
      <c r="O285" s="24">
        <f t="shared" si="17"/>
        <v>0.13645451903516448</v>
      </c>
    </row>
    <row r="286" spans="1:15" ht="15" x14ac:dyDescent="0.25">
      <c r="A286" s="26"/>
      <c r="B286" s="72">
        <v>41759</v>
      </c>
      <c r="C286" s="100" t="s">
        <v>68</v>
      </c>
      <c r="D286" s="19">
        <v>7</v>
      </c>
      <c r="E286" s="19">
        <v>4</v>
      </c>
      <c r="F286" s="81" t="s">
        <v>290</v>
      </c>
      <c r="G286" s="84">
        <v>4.5999999999999996</v>
      </c>
      <c r="H286" s="20">
        <v>13</v>
      </c>
      <c r="I286" s="21"/>
      <c r="J286" s="27"/>
      <c r="K286" s="21">
        <f t="shared" si="16"/>
        <v>1.1000000000000001</v>
      </c>
      <c r="L286" s="23"/>
      <c r="M286" s="93">
        <f t="shared" si="18"/>
        <v>45.854000000000063</v>
      </c>
      <c r="N286" s="107">
        <f t="shared" si="19"/>
        <v>345.19999999999976</v>
      </c>
      <c r="O286" s="24">
        <f t="shared" si="17"/>
        <v>0.13283314020857501</v>
      </c>
    </row>
    <row r="287" spans="1:15" ht="15" x14ac:dyDescent="0.25">
      <c r="A287" s="26"/>
      <c r="B287" s="72">
        <v>41759</v>
      </c>
      <c r="C287" s="100" t="s">
        <v>68</v>
      </c>
      <c r="D287" s="19">
        <v>8</v>
      </c>
      <c r="E287" s="19">
        <v>11</v>
      </c>
      <c r="F287" s="81" t="s">
        <v>291</v>
      </c>
      <c r="G287" s="84">
        <v>5.3</v>
      </c>
      <c r="H287" s="20">
        <v>14</v>
      </c>
      <c r="I287" s="21"/>
      <c r="J287" s="29">
        <v>3</v>
      </c>
      <c r="K287" s="21">
        <f t="shared" si="16"/>
        <v>0.9</v>
      </c>
      <c r="L287" s="23"/>
      <c r="M287" s="93">
        <f t="shared" si="18"/>
        <v>44.954000000000065</v>
      </c>
      <c r="N287" s="107">
        <f t="shared" si="19"/>
        <v>346.09999999999974</v>
      </c>
      <c r="O287" s="24">
        <f t="shared" si="17"/>
        <v>0.12988731580468102</v>
      </c>
    </row>
    <row r="288" spans="1:15" ht="15" x14ac:dyDescent="0.25">
      <c r="A288" s="26"/>
      <c r="B288" s="72">
        <v>41762</v>
      </c>
      <c r="C288" s="100" t="s">
        <v>197</v>
      </c>
      <c r="D288" s="19">
        <v>2</v>
      </c>
      <c r="E288" s="19">
        <v>3</v>
      </c>
      <c r="F288" s="81" t="s">
        <v>292</v>
      </c>
      <c r="G288" s="84">
        <v>5.9</v>
      </c>
      <c r="H288" s="20">
        <v>10</v>
      </c>
      <c r="I288" s="21"/>
      <c r="J288" s="27"/>
      <c r="K288" s="21">
        <f t="shared" si="16"/>
        <v>0.8</v>
      </c>
      <c r="L288" s="23"/>
      <c r="M288" s="93">
        <f t="shared" si="18"/>
        <v>44.154000000000067</v>
      </c>
      <c r="N288" s="107">
        <f t="shared" si="19"/>
        <v>346.89999999999975</v>
      </c>
      <c r="O288" s="24">
        <f t="shared" si="17"/>
        <v>0.12728163735946987</v>
      </c>
    </row>
    <row r="289" spans="1:15" ht="15" x14ac:dyDescent="0.25">
      <c r="A289" s="26"/>
      <c r="B289" s="72">
        <v>41762</v>
      </c>
      <c r="C289" s="100" t="s">
        <v>197</v>
      </c>
      <c r="D289" s="19">
        <v>3</v>
      </c>
      <c r="E289" s="19">
        <v>11</v>
      </c>
      <c r="F289" s="81" t="s">
        <v>293</v>
      </c>
      <c r="G289" s="84">
        <v>2.9</v>
      </c>
      <c r="H289" s="20">
        <v>10</v>
      </c>
      <c r="I289" s="21"/>
      <c r="J289" s="27"/>
      <c r="K289" s="21">
        <f t="shared" si="16"/>
        <v>1.7</v>
      </c>
      <c r="L289" s="23"/>
      <c r="M289" s="93">
        <f t="shared" si="18"/>
        <v>42.454000000000065</v>
      </c>
      <c r="N289" s="107">
        <f t="shared" si="19"/>
        <v>348.59999999999974</v>
      </c>
      <c r="O289" s="24">
        <f t="shared" si="17"/>
        <v>0.12178427997705134</v>
      </c>
    </row>
    <row r="290" spans="1:15" ht="15" x14ac:dyDescent="0.25">
      <c r="A290" s="26"/>
      <c r="B290" s="72">
        <v>41762</v>
      </c>
      <c r="C290" s="100" t="s">
        <v>197</v>
      </c>
      <c r="D290" s="19">
        <v>3</v>
      </c>
      <c r="E290" s="19">
        <v>5</v>
      </c>
      <c r="F290" s="81" t="s">
        <v>230</v>
      </c>
      <c r="G290" s="84">
        <v>5.5</v>
      </c>
      <c r="H290" s="20">
        <v>5.5</v>
      </c>
      <c r="I290" s="21">
        <v>5.5</v>
      </c>
      <c r="J290" s="22">
        <v>1</v>
      </c>
      <c r="K290" s="21">
        <f t="shared" si="16"/>
        <v>0.9</v>
      </c>
      <c r="L290" s="23">
        <f>K290*I290</f>
        <v>4.95</v>
      </c>
      <c r="M290" s="93">
        <f t="shared" si="18"/>
        <v>46.504000000000069</v>
      </c>
      <c r="N290" s="107">
        <f t="shared" si="19"/>
        <v>349.49999999999972</v>
      </c>
      <c r="O290" s="24">
        <f t="shared" si="17"/>
        <v>0.13305865522174565</v>
      </c>
    </row>
    <row r="291" spans="1:15" ht="15" x14ac:dyDescent="0.25">
      <c r="A291" s="26"/>
      <c r="B291" s="72">
        <v>41762</v>
      </c>
      <c r="C291" s="100" t="s">
        <v>294</v>
      </c>
      <c r="D291" s="19">
        <v>5</v>
      </c>
      <c r="E291" s="19">
        <v>2</v>
      </c>
      <c r="F291" s="81" t="s">
        <v>242</v>
      </c>
      <c r="G291" s="84">
        <v>5.4</v>
      </c>
      <c r="H291" s="20">
        <v>7.5</v>
      </c>
      <c r="I291" s="21"/>
      <c r="J291" s="28">
        <v>2</v>
      </c>
      <c r="K291" s="21">
        <f t="shared" si="16"/>
        <v>0.9</v>
      </c>
      <c r="L291" s="23"/>
      <c r="M291" s="93">
        <f t="shared" si="18"/>
        <v>45.60400000000007</v>
      </c>
      <c r="N291" s="107">
        <f t="shared" si="19"/>
        <v>350.39999999999969</v>
      </c>
      <c r="O291" s="24">
        <f t="shared" si="17"/>
        <v>0.13014840182648432</v>
      </c>
    </row>
    <row r="292" spans="1:15" ht="15" x14ac:dyDescent="0.25">
      <c r="A292" s="26"/>
      <c r="B292" s="72">
        <v>41762</v>
      </c>
      <c r="C292" s="100" t="s">
        <v>197</v>
      </c>
      <c r="D292" s="19">
        <v>5</v>
      </c>
      <c r="E292" s="19">
        <v>4</v>
      </c>
      <c r="F292" s="81" t="s">
        <v>295</v>
      </c>
      <c r="G292" s="84">
        <v>5.0999999999999996</v>
      </c>
      <c r="H292" s="20">
        <v>6</v>
      </c>
      <c r="I292" s="21">
        <v>6</v>
      </c>
      <c r="J292" s="22">
        <v>1</v>
      </c>
      <c r="K292" s="21">
        <f t="shared" si="16"/>
        <v>1</v>
      </c>
      <c r="L292" s="23">
        <f>K292*I292</f>
        <v>6</v>
      </c>
      <c r="M292" s="93">
        <f t="shared" si="18"/>
        <v>50.60400000000007</v>
      </c>
      <c r="N292" s="107">
        <f t="shared" si="19"/>
        <v>351.39999999999969</v>
      </c>
      <c r="O292" s="24">
        <f t="shared" si="17"/>
        <v>0.14400682982356322</v>
      </c>
    </row>
    <row r="293" spans="1:15" ht="15" x14ac:dyDescent="0.25">
      <c r="A293" s="26"/>
      <c r="B293" s="72">
        <v>41762</v>
      </c>
      <c r="C293" s="100" t="s">
        <v>294</v>
      </c>
      <c r="D293" s="19">
        <v>6</v>
      </c>
      <c r="E293" s="19">
        <v>6</v>
      </c>
      <c r="F293" s="81" t="s">
        <v>296</v>
      </c>
      <c r="G293" s="84">
        <v>5.4</v>
      </c>
      <c r="H293" s="20">
        <v>17</v>
      </c>
      <c r="I293" s="21"/>
      <c r="J293" s="28">
        <v>2</v>
      </c>
      <c r="K293" s="21">
        <f t="shared" si="16"/>
        <v>0.9</v>
      </c>
      <c r="L293" s="23"/>
      <c r="M293" s="93">
        <f t="shared" si="18"/>
        <v>49.704000000000072</v>
      </c>
      <c r="N293" s="107">
        <f t="shared" si="19"/>
        <v>352.29999999999967</v>
      </c>
      <c r="O293" s="24">
        <f t="shared" si="17"/>
        <v>0.14108430315072415</v>
      </c>
    </row>
    <row r="294" spans="1:15" ht="15" x14ac:dyDescent="0.25">
      <c r="A294" s="26"/>
      <c r="B294" s="72">
        <v>41762</v>
      </c>
      <c r="C294" s="100" t="s">
        <v>197</v>
      </c>
      <c r="D294" s="19">
        <v>7</v>
      </c>
      <c r="E294" s="19">
        <v>8</v>
      </c>
      <c r="F294" s="81" t="s">
        <v>297</v>
      </c>
      <c r="G294" s="84">
        <v>3.9</v>
      </c>
      <c r="H294" s="20">
        <v>6</v>
      </c>
      <c r="I294" s="21"/>
      <c r="J294" s="28">
        <v>2</v>
      </c>
      <c r="K294" s="21">
        <f t="shared" si="16"/>
        <v>1.3</v>
      </c>
      <c r="L294" s="23"/>
      <c r="M294" s="93">
        <f t="shared" si="18"/>
        <v>48.404000000000075</v>
      </c>
      <c r="N294" s="107">
        <f t="shared" si="19"/>
        <v>353.59999999999968</v>
      </c>
      <c r="O294" s="24">
        <f t="shared" si="17"/>
        <v>0.13688914027149354</v>
      </c>
    </row>
    <row r="295" spans="1:15" ht="15" x14ac:dyDescent="0.25">
      <c r="A295" s="26"/>
      <c r="B295" s="72">
        <v>41762</v>
      </c>
      <c r="C295" s="100" t="s">
        <v>197</v>
      </c>
      <c r="D295" s="19">
        <v>7</v>
      </c>
      <c r="E295" s="19">
        <v>10</v>
      </c>
      <c r="F295" s="81" t="s">
        <v>298</v>
      </c>
      <c r="G295" s="84">
        <v>5.2</v>
      </c>
      <c r="H295" s="20">
        <v>8</v>
      </c>
      <c r="I295" s="21"/>
      <c r="J295" s="27"/>
      <c r="K295" s="21">
        <f t="shared" si="16"/>
        <v>1</v>
      </c>
      <c r="L295" s="23"/>
      <c r="M295" s="93">
        <f t="shared" si="18"/>
        <v>47.404000000000075</v>
      </c>
      <c r="N295" s="107">
        <f t="shared" si="19"/>
        <v>354.59999999999968</v>
      </c>
      <c r="O295" s="24">
        <f t="shared" si="17"/>
        <v>0.13368302312464783</v>
      </c>
    </row>
    <row r="296" spans="1:15" ht="15" x14ac:dyDescent="0.25">
      <c r="A296" s="26"/>
      <c r="B296" s="72">
        <v>41762</v>
      </c>
      <c r="C296" s="100" t="s">
        <v>294</v>
      </c>
      <c r="D296" s="19">
        <v>8</v>
      </c>
      <c r="E296" s="19">
        <v>10</v>
      </c>
      <c r="F296" s="81" t="s">
        <v>299</v>
      </c>
      <c r="G296" s="84">
        <v>4.5</v>
      </c>
      <c r="H296" s="20">
        <v>11</v>
      </c>
      <c r="I296" s="21"/>
      <c r="J296" s="27"/>
      <c r="K296" s="21">
        <f t="shared" si="16"/>
        <v>1.1000000000000001</v>
      </c>
      <c r="L296" s="23"/>
      <c r="M296" s="93">
        <f t="shared" si="18"/>
        <v>46.304000000000073</v>
      </c>
      <c r="N296" s="107">
        <f t="shared" si="19"/>
        <v>355.6999999999997</v>
      </c>
      <c r="O296" s="24">
        <f t="shared" si="17"/>
        <v>0.13017711554680941</v>
      </c>
    </row>
    <row r="297" spans="1:15" ht="15" x14ac:dyDescent="0.25">
      <c r="A297" s="26"/>
      <c r="B297" s="72">
        <v>41762</v>
      </c>
      <c r="C297" s="100" t="s">
        <v>294</v>
      </c>
      <c r="D297" s="19">
        <v>8</v>
      </c>
      <c r="E297" s="19">
        <v>4</v>
      </c>
      <c r="F297" s="81" t="s">
        <v>300</v>
      </c>
      <c r="G297" s="84">
        <v>5</v>
      </c>
      <c r="H297" s="20">
        <v>11</v>
      </c>
      <c r="I297" s="21"/>
      <c r="J297" s="27"/>
      <c r="K297" s="21">
        <f t="shared" ref="K297:K347" si="20">ROUND(5/G297,1)</f>
        <v>1</v>
      </c>
      <c r="L297" s="23"/>
      <c r="M297" s="93">
        <f t="shared" si="18"/>
        <v>45.304000000000073</v>
      </c>
      <c r="N297" s="107">
        <f t="shared" si="19"/>
        <v>356.6999999999997</v>
      </c>
      <c r="O297" s="24">
        <f t="shared" si="17"/>
        <v>0.12700869077656324</v>
      </c>
    </row>
    <row r="298" spans="1:15" ht="15" x14ac:dyDescent="0.25">
      <c r="A298" s="26"/>
      <c r="B298" s="72">
        <v>41762</v>
      </c>
      <c r="C298" s="100" t="s">
        <v>197</v>
      </c>
      <c r="D298" s="19">
        <v>8</v>
      </c>
      <c r="E298" s="19">
        <v>2</v>
      </c>
      <c r="F298" s="81" t="s">
        <v>301</v>
      </c>
      <c r="G298" s="84">
        <v>3.4</v>
      </c>
      <c r="H298" s="20">
        <v>9</v>
      </c>
      <c r="I298" s="21"/>
      <c r="J298" s="27"/>
      <c r="K298" s="21">
        <f t="shared" si="20"/>
        <v>1.5</v>
      </c>
      <c r="L298" s="23"/>
      <c r="M298" s="93">
        <f t="shared" si="18"/>
        <v>43.804000000000073</v>
      </c>
      <c r="N298" s="107">
        <f t="shared" si="19"/>
        <v>358.1999999999997</v>
      </c>
      <c r="O298" s="24">
        <f t="shared" si="17"/>
        <v>0.1222892238972644</v>
      </c>
    </row>
    <row r="299" spans="1:15" ht="15" x14ac:dyDescent="0.25">
      <c r="A299" s="26"/>
      <c r="B299" s="72">
        <v>41766</v>
      </c>
      <c r="C299" s="100" t="s">
        <v>88</v>
      </c>
      <c r="D299" s="19">
        <v>3</v>
      </c>
      <c r="E299" s="19">
        <v>3</v>
      </c>
      <c r="F299" s="81" t="s">
        <v>302</v>
      </c>
      <c r="G299" s="84">
        <v>3.9</v>
      </c>
      <c r="H299" s="20">
        <v>4.2</v>
      </c>
      <c r="I299" s="21"/>
      <c r="J299" s="27"/>
      <c r="K299" s="21">
        <f t="shared" si="20"/>
        <v>1.3</v>
      </c>
      <c r="L299" s="23"/>
      <c r="M299" s="93">
        <f t="shared" si="18"/>
        <v>42.504000000000076</v>
      </c>
      <c r="N299" s="107">
        <f t="shared" si="19"/>
        <v>359.49999999999972</v>
      </c>
      <c r="O299" s="24">
        <f t="shared" si="17"/>
        <v>0.11823087621696832</v>
      </c>
    </row>
    <row r="300" spans="1:15" ht="15" x14ac:dyDescent="0.25">
      <c r="A300" s="26"/>
      <c r="B300" s="72">
        <v>41766</v>
      </c>
      <c r="C300" s="100" t="s">
        <v>88</v>
      </c>
      <c r="D300" s="19">
        <v>3</v>
      </c>
      <c r="E300" s="19">
        <v>2</v>
      </c>
      <c r="F300" s="81" t="s">
        <v>303</v>
      </c>
      <c r="G300" s="84">
        <v>5</v>
      </c>
      <c r="H300" s="20">
        <v>8</v>
      </c>
      <c r="I300" s="21"/>
      <c r="J300" s="27"/>
      <c r="K300" s="21">
        <f t="shared" si="20"/>
        <v>1</v>
      </c>
      <c r="L300" s="23"/>
      <c r="M300" s="93">
        <f t="shared" si="18"/>
        <v>41.504000000000076</v>
      </c>
      <c r="N300" s="107">
        <f t="shared" si="19"/>
        <v>360.49999999999972</v>
      </c>
      <c r="O300" s="24">
        <f t="shared" si="17"/>
        <v>0.11512898751733733</v>
      </c>
    </row>
    <row r="301" spans="1:15" ht="15" x14ac:dyDescent="0.25">
      <c r="A301" s="26"/>
      <c r="B301" s="72">
        <v>41766</v>
      </c>
      <c r="C301" s="100" t="s">
        <v>88</v>
      </c>
      <c r="D301" s="19">
        <v>5</v>
      </c>
      <c r="E301" s="19">
        <v>5</v>
      </c>
      <c r="F301" s="81" t="s">
        <v>304</v>
      </c>
      <c r="G301" s="84">
        <v>4.2</v>
      </c>
      <c r="H301" s="20">
        <v>6.5</v>
      </c>
      <c r="I301" s="21">
        <v>5.5</v>
      </c>
      <c r="J301" s="22">
        <v>1</v>
      </c>
      <c r="K301" s="21">
        <f t="shared" si="20"/>
        <v>1.2</v>
      </c>
      <c r="L301" s="23">
        <f>K301*I301</f>
        <v>6.6</v>
      </c>
      <c r="M301" s="93">
        <f t="shared" si="18"/>
        <v>46.904000000000075</v>
      </c>
      <c r="N301" s="107">
        <f t="shared" si="19"/>
        <v>361.6999999999997</v>
      </c>
      <c r="O301" s="24">
        <f t="shared" si="17"/>
        <v>0.12967652750898567</v>
      </c>
    </row>
    <row r="302" spans="1:15" ht="15" x14ac:dyDescent="0.25">
      <c r="A302" s="26"/>
      <c r="B302" s="72">
        <v>41766</v>
      </c>
      <c r="C302" s="100" t="s">
        <v>88</v>
      </c>
      <c r="D302" s="19">
        <v>5</v>
      </c>
      <c r="E302" s="19">
        <v>4</v>
      </c>
      <c r="F302" s="81" t="s">
        <v>305</v>
      </c>
      <c r="G302" s="84">
        <v>5.7</v>
      </c>
      <c r="H302" s="20">
        <v>18</v>
      </c>
      <c r="I302" s="21"/>
      <c r="J302" s="27"/>
      <c r="K302" s="21">
        <f t="shared" si="20"/>
        <v>0.9</v>
      </c>
      <c r="L302" s="23"/>
      <c r="M302" s="93">
        <f t="shared" si="18"/>
        <v>46.004000000000076</v>
      </c>
      <c r="N302" s="107">
        <f t="shared" si="19"/>
        <v>362.59999999999968</v>
      </c>
      <c r="O302" s="24">
        <f t="shared" si="17"/>
        <v>0.12687258687258721</v>
      </c>
    </row>
    <row r="303" spans="1:15" ht="15" x14ac:dyDescent="0.25">
      <c r="A303" s="26"/>
      <c r="B303" s="72">
        <v>41766</v>
      </c>
      <c r="C303" s="100" t="s">
        <v>20</v>
      </c>
      <c r="D303" s="19">
        <v>4</v>
      </c>
      <c r="E303" s="19">
        <v>2</v>
      </c>
      <c r="F303" s="81" t="s">
        <v>306</v>
      </c>
      <c r="G303" s="84">
        <v>2</v>
      </c>
      <c r="H303" s="20">
        <v>3.5</v>
      </c>
      <c r="I303" s="21">
        <v>3.4</v>
      </c>
      <c r="J303" s="22">
        <v>1</v>
      </c>
      <c r="K303" s="21">
        <f t="shared" si="20"/>
        <v>2.5</v>
      </c>
      <c r="L303" s="23">
        <f>K303*I303</f>
        <v>8.5</v>
      </c>
      <c r="M303" s="93">
        <f t="shared" si="18"/>
        <v>52.004000000000076</v>
      </c>
      <c r="N303" s="107">
        <f t="shared" si="19"/>
        <v>365.09999999999968</v>
      </c>
      <c r="O303" s="24">
        <f t="shared" si="17"/>
        <v>0.14243768830457443</v>
      </c>
    </row>
    <row r="304" spans="1:15" ht="15" x14ac:dyDescent="0.25">
      <c r="A304" s="26"/>
      <c r="B304" s="72">
        <v>41766</v>
      </c>
      <c r="C304" s="100" t="s">
        <v>88</v>
      </c>
      <c r="D304" s="19">
        <v>6</v>
      </c>
      <c r="E304" s="19">
        <v>10</v>
      </c>
      <c r="F304" s="81" t="s">
        <v>307</v>
      </c>
      <c r="G304" s="84">
        <v>2.8</v>
      </c>
      <c r="H304" s="20">
        <v>3.5</v>
      </c>
      <c r="I304" s="21"/>
      <c r="J304" s="27"/>
      <c r="K304" s="21">
        <f t="shared" si="20"/>
        <v>1.8</v>
      </c>
      <c r="L304" s="23"/>
      <c r="M304" s="93">
        <f t="shared" si="18"/>
        <v>50.204000000000079</v>
      </c>
      <c r="N304" s="107">
        <f t="shared" si="19"/>
        <v>366.89999999999969</v>
      </c>
      <c r="O304" s="24">
        <f t="shared" si="17"/>
        <v>0.1368329245025896</v>
      </c>
    </row>
    <row r="305" spans="1:15" ht="15" x14ac:dyDescent="0.25">
      <c r="A305" s="26"/>
      <c r="B305" s="72">
        <v>41766</v>
      </c>
      <c r="C305" s="100" t="s">
        <v>88</v>
      </c>
      <c r="D305" s="19">
        <v>7</v>
      </c>
      <c r="E305" s="19">
        <v>4</v>
      </c>
      <c r="F305" s="81" t="s">
        <v>308</v>
      </c>
      <c r="G305" s="84">
        <v>2.5</v>
      </c>
      <c r="H305" s="20">
        <v>5</v>
      </c>
      <c r="I305" s="21">
        <v>4.8</v>
      </c>
      <c r="J305" s="22">
        <v>1</v>
      </c>
      <c r="K305" s="21">
        <f t="shared" si="20"/>
        <v>2</v>
      </c>
      <c r="L305" s="23">
        <f>K305*I305</f>
        <v>9.6</v>
      </c>
      <c r="M305" s="93">
        <f t="shared" si="18"/>
        <v>57.80400000000008</v>
      </c>
      <c r="N305" s="107">
        <f t="shared" si="19"/>
        <v>368.89999999999969</v>
      </c>
      <c r="O305" s="24">
        <f t="shared" si="17"/>
        <v>0.1566928706966661</v>
      </c>
    </row>
    <row r="306" spans="1:15" ht="15" x14ac:dyDescent="0.25">
      <c r="A306" s="26"/>
      <c r="B306" s="72">
        <v>41766</v>
      </c>
      <c r="C306" s="100" t="s">
        <v>88</v>
      </c>
      <c r="D306" s="19">
        <v>7</v>
      </c>
      <c r="E306" s="19">
        <v>2</v>
      </c>
      <c r="F306" s="81" t="s">
        <v>309</v>
      </c>
      <c r="G306" s="84">
        <v>4.9000000000000004</v>
      </c>
      <c r="H306" s="20">
        <v>7</v>
      </c>
      <c r="I306" s="21"/>
      <c r="J306" s="27"/>
      <c r="K306" s="21">
        <f t="shared" si="20"/>
        <v>1</v>
      </c>
      <c r="L306" s="23"/>
      <c r="M306" s="93">
        <f t="shared" si="18"/>
        <v>56.80400000000008</v>
      </c>
      <c r="N306" s="107">
        <f t="shared" si="19"/>
        <v>369.89999999999969</v>
      </c>
      <c r="O306" s="24">
        <f t="shared" si="17"/>
        <v>0.15356582860232529</v>
      </c>
    </row>
    <row r="307" spans="1:15" ht="15" x14ac:dyDescent="0.25">
      <c r="A307" s="26"/>
      <c r="B307" s="72">
        <v>41766</v>
      </c>
      <c r="C307" s="100" t="s">
        <v>88</v>
      </c>
      <c r="D307" s="19">
        <v>7</v>
      </c>
      <c r="E307" s="19">
        <v>1</v>
      </c>
      <c r="F307" s="81" t="s">
        <v>310</v>
      </c>
      <c r="G307" s="84">
        <v>5.2</v>
      </c>
      <c r="H307" s="20">
        <v>9.5</v>
      </c>
      <c r="I307" s="21"/>
      <c r="J307" s="27"/>
      <c r="K307" s="21">
        <f t="shared" si="20"/>
        <v>1</v>
      </c>
      <c r="L307" s="23"/>
      <c r="M307" s="93">
        <f t="shared" si="18"/>
        <v>55.80400000000008</v>
      </c>
      <c r="N307" s="107">
        <f t="shared" si="19"/>
        <v>370.89999999999969</v>
      </c>
      <c r="O307" s="24">
        <f t="shared" si="17"/>
        <v>0.1504556484227558</v>
      </c>
    </row>
    <row r="308" spans="1:15" ht="15" x14ac:dyDescent="0.25">
      <c r="A308" s="26"/>
      <c r="B308" s="72">
        <v>41766</v>
      </c>
      <c r="C308" s="100" t="s">
        <v>20</v>
      </c>
      <c r="D308" s="19">
        <v>6</v>
      </c>
      <c r="E308" s="19">
        <v>8</v>
      </c>
      <c r="F308" s="81" t="s">
        <v>311</v>
      </c>
      <c r="G308" s="84">
        <v>4.3</v>
      </c>
      <c r="H308" s="20">
        <v>41</v>
      </c>
      <c r="I308" s="21"/>
      <c r="J308" s="27"/>
      <c r="K308" s="21">
        <f t="shared" si="20"/>
        <v>1.2</v>
      </c>
      <c r="L308" s="23"/>
      <c r="M308" s="93">
        <f t="shared" si="18"/>
        <v>54.604000000000077</v>
      </c>
      <c r="N308" s="107">
        <f t="shared" si="19"/>
        <v>372.09999999999968</v>
      </c>
      <c r="O308" s="24">
        <f t="shared" si="17"/>
        <v>0.14674549852190305</v>
      </c>
    </row>
    <row r="309" spans="1:15" ht="15" x14ac:dyDescent="0.25">
      <c r="A309" s="26"/>
      <c r="B309" s="72">
        <v>41766</v>
      </c>
      <c r="C309" s="100" t="s">
        <v>20</v>
      </c>
      <c r="D309" s="19">
        <v>7</v>
      </c>
      <c r="E309" s="19">
        <v>7</v>
      </c>
      <c r="F309" s="81" t="s">
        <v>312</v>
      </c>
      <c r="G309" s="84">
        <v>5.2</v>
      </c>
      <c r="H309" s="20">
        <v>9</v>
      </c>
      <c r="I309" s="21"/>
      <c r="J309" s="27"/>
      <c r="K309" s="21">
        <f t="shared" si="20"/>
        <v>1</v>
      </c>
      <c r="L309" s="23"/>
      <c r="M309" s="93">
        <f t="shared" si="18"/>
        <v>53.604000000000077</v>
      </c>
      <c r="N309" s="107">
        <f t="shared" si="19"/>
        <v>373.09999999999968</v>
      </c>
      <c r="O309" s="24">
        <f t="shared" si="17"/>
        <v>0.14367193781827961</v>
      </c>
    </row>
    <row r="310" spans="1:15" ht="15" x14ac:dyDescent="0.25">
      <c r="A310" s="26"/>
      <c r="B310" s="72">
        <v>41766</v>
      </c>
      <c r="C310" s="100" t="s">
        <v>20</v>
      </c>
      <c r="D310" s="19">
        <v>7</v>
      </c>
      <c r="E310" s="19">
        <v>2</v>
      </c>
      <c r="F310" s="81" t="s">
        <v>313</v>
      </c>
      <c r="G310" s="84">
        <v>5.8</v>
      </c>
      <c r="H310" s="20">
        <v>8.5</v>
      </c>
      <c r="I310" s="21">
        <v>5.5</v>
      </c>
      <c r="J310" s="22">
        <v>1</v>
      </c>
      <c r="K310" s="21">
        <f t="shared" si="20"/>
        <v>0.9</v>
      </c>
      <c r="L310" s="23">
        <f>K310*I310</f>
        <v>4.95</v>
      </c>
      <c r="M310" s="93">
        <f t="shared" si="18"/>
        <v>57.654000000000082</v>
      </c>
      <c r="N310" s="107">
        <f t="shared" si="19"/>
        <v>373.99999999999966</v>
      </c>
      <c r="O310" s="24">
        <f t="shared" si="17"/>
        <v>0.15415508021390409</v>
      </c>
    </row>
    <row r="311" spans="1:15" ht="15" x14ac:dyDescent="0.25">
      <c r="A311" s="26"/>
      <c r="B311" s="72">
        <v>41769</v>
      </c>
      <c r="C311" s="100" t="s">
        <v>17</v>
      </c>
      <c r="D311" s="19">
        <v>2</v>
      </c>
      <c r="E311" s="19">
        <v>10</v>
      </c>
      <c r="F311" s="81" t="s">
        <v>314</v>
      </c>
      <c r="G311" s="84">
        <v>3.9</v>
      </c>
      <c r="H311" s="20">
        <v>16</v>
      </c>
      <c r="I311" s="21"/>
      <c r="J311" s="27"/>
      <c r="K311" s="21">
        <f t="shared" si="20"/>
        <v>1.3</v>
      </c>
      <c r="L311" s="23"/>
      <c r="M311" s="93">
        <f t="shared" si="18"/>
        <v>56.354000000000084</v>
      </c>
      <c r="N311" s="107">
        <f t="shared" si="19"/>
        <v>375.29999999999967</v>
      </c>
      <c r="O311" s="24">
        <f t="shared" si="17"/>
        <v>0.15015720756727988</v>
      </c>
    </row>
    <row r="312" spans="1:15" ht="15" x14ac:dyDescent="0.25">
      <c r="A312" s="26"/>
      <c r="B312" s="72">
        <v>41769</v>
      </c>
      <c r="C312" s="100" t="s">
        <v>17</v>
      </c>
      <c r="D312" s="19">
        <v>2</v>
      </c>
      <c r="E312" s="19">
        <v>1</v>
      </c>
      <c r="F312" s="81" t="s">
        <v>315</v>
      </c>
      <c r="G312" s="84">
        <v>4.3</v>
      </c>
      <c r="H312" s="20">
        <v>7.5</v>
      </c>
      <c r="I312" s="21"/>
      <c r="J312" s="27"/>
      <c r="K312" s="21">
        <f t="shared" si="20"/>
        <v>1.2</v>
      </c>
      <c r="L312" s="23"/>
      <c r="M312" s="93">
        <f t="shared" si="18"/>
        <v>55.154000000000082</v>
      </c>
      <c r="N312" s="107">
        <f t="shared" si="19"/>
        <v>376.49999999999966</v>
      </c>
      <c r="O312" s="24">
        <f t="shared" si="17"/>
        <v>0.14649136786188613</v>
      </c>
    </row>
    <row r="313" spans="1:15" ht="15" x14ac:dyDescent="0.25">
      <c r="A313" s="26"/>
      <c r="B313" s="72">
        <v>41769</v>
      </c>
      <c r="C313" s="100" t="s">
        <v>17</v>
      </c>
      <c r="D313" s="19">
        <v>2</v>
      </c>
      <c r="E313" s="19">
        <v>7</v>
      </c>
      <c r="F313" s="81" t="s">
        <v>316</v>
      </c>
      <c r="G313" s="84">
        <v>5</v>
      </c>
      <c r="H313" s="20">
        <v>5</v>
      </c>
      <c r="I313" s="21"/>
      <c r="J313" s="29">
        <v>3</v>
      </c>
      <c r="K313" s="21">
        <f t="shared" si="20"/>
        <v>1</v>
      </c>
      <c r="L313" s="23"/>
      <c r="M313" s="93">
        <f t="shared" si="18"/>
        <v>54.154000000000082</v>
      </c>
      <c r="N313" s="107">
        <f t="shared" si="19"/>
        <v>377.49999999999966</v>
      </c>
      <c r="O313" s="24">
        <f t="shared" si="17"/>
        <v>0.14345430463576195</v>
      </c>
    </row>
    <row r="314" spans="1:15" ht="15" x14ac:dyDescent="0.25">
      <c r="A314" s="26"/>
      <c r="B314" s="72">
        <v>41769</v>
      </c>
      <c r="C314" s="100" t="s">
        <v>108</v>
      </c>
      <c r="D314" s="19">
        <v>2</v>
      </c>
      <c r="E314" s="19">
        <v>2</v>
      </c>
      <c r="F314" s="81" t="s">
        <v>317</v>
      </c>
      <c r="G314" s="84">
        <v>3.4</v>
      </c>
      <c r="H314" s="20">
        <v>8.5</v>
      </c>
      <c r="I314" s="21"/>
      <c r="J314" s="27"/>
      <c r="K314" s="21">
        <f t="shared" si="20"/>
        <v>1.5</v>
      </c>
      <c r="L314" s="23"/>
      <c r="M314" s="93">
        <f t="shared" si="18"/>
        <v>52.654000000000082</v>
      </c>
      <c r="N314" s="107">
        <f t="shared" si="19"/>
        <v>378.99999999999966</v>
      </c>
      <c r="O314" s="24">
        <f t="shared" si="17"/>
        <v>0.13892875989445944</v>
      </c>
    </row>
    <row r="315" spans="1:15" ht="15" x14ac:dyDescent="0.25">
      <c r="A315" s="26"/>
      <c r="B315" s="72">
        <v>41769</v>
      </c>
      <c r="C315" s="100" t="s">
        <v>14</v>
      </c>
      <c r="D315" s="19">
        <v>2</v>
      </c>
      <c r="E315" s="19">
        <v>9</v>
      </c>
      <c r="F315" s="81" t="s">
        <v>127</v>
      </c>
      <c r="G315" s="84">
        <v>4.5999999999999996</v>
      </c>
      <c r="H315" s="20">
        <v>12</v>
      </c>
      <c r="I315" s="21">
        <v>12</v>
      </c>
      <c r="J315" s="22">
        <v>1</v>
      </c>
      <c r="K315" s="21">
        <f t="shared" si="20"/>
        <v>1.1000000000000001</v>
      </c>
      <c r="L315" s="23">
        <f>K315*I315</f>
        <v>13.200000000000001</v>
      </c>
      <c r="M315" s="93">
        <f t="shared" si="18"/>
        <v>64.754000000000076</v>
      </c>
      <c r="N315" s="107">
        <f t="shared" si="19"/>
        <v>380.09999999999968</v>
      </c>
      <c r="O315" s="24">
        <f t="shared" si="17"/>
        <v>0.17036043146540419</v>
      </c>
    </row>
    <row r="316" spans="1:15" ht="15" x14ac:dyDescent="0.25">
      <c r="A316" s="26"/>
      <c r="B316" s="72">
        <v>41769</v>
      </c>
      <c r="C316" s="100" t="s">
        <v>14</v>
      </c>
      <c r="D316" s="19">
        <v>2</v>
      </c>
      <c r="E316" s="19">
        <v>5</v>
      </c>
      <c r="F316" s="81" t="s">
        <v>318</v>
      </c>
      <c r="G316" s="84">
        <v>5.8</v>
      </c>
      <c r="H316" s="20">
        <v>7.5</v>
      </c>
      <c r="I316" s="21"/>
      <c r="J316" s="29">
        <v>3</v>
      </c>
      <c r="K316" s="21">
        <f t="shared" si="20"/>
        <v>0.9</v>
      </c>
      <c r="L316" s="23"/>
      <c r="M316" s="93">
        <f t="shared" si="18"/>
        <v>63.854000000000077</v>
      </c>
      <c r="N316" s="107">
        <f t="shared" si="19"/>
        <v>380.99999999999966</v>
      </c>
      <c r="O316" s="24">
        <f t="shared" si="17"/>
        <v>0.16759580052493472</v>
      </c>
    </row>
    <row r="317" spans="1:15" ht="15" x14ac:dyDescent="0.25">
      <c r="A317" s="26"/>
      <c r="B317" s="72">
        <v>41769</v>
      </c>
      <c r="C317" s="100" t="s">
        <v>108</v>
      </c>
      <c r="D317" s="19">
        <v>3</v>
      </c>
      <c r="E317" s="19">
        <v>3</v>
      </c>
      <c r="F317" s="81" t="s">
        <v>270</v>
      </c>
      <c r="G317" s="84">
        <v>3.4</v>
      </c>
      <c r="H317" s="20">
        <v>5</v>
      </c>
      <c r="I317" s="21"/>
      <c r="J317" s="29">
        <v>3</v>
      </c>
      <c r="K317" s="21">
        <f t="shared" si="20"/>
        <v>1.5</v>
      </c>
      <c r="L317" s="23"/>
      <c r="M317" s="93">
        <f t="shared" si="18"/>
        <v>62.354000000000077</v>
      </c>
      <c r="N317" s="107">
        <f t="shared" si="19"/>
        <v>382.49999999999966</v>
      </c>
      <c r="O317" s="24">
        <f t="shared" si="17"/>
        <v>0.16301699346405263</v>
      </c>
    </row>
    <row r="318" spans="1:15" ht="15" x14ac:dyDescent="0.25">
      <c r="A318" s="26"/>
      <c r="B318" s="72">
        <v>41769</v>
      </c>
      <c r="C318" s="100" t="s">
        <v>108</v>
      </c>
      <c r="D318" s="19">
        <v>3</v>
      </c>
      <c r="E318" s="19">
        <v>5</v>
      </c>
      <c r="F318" s="81" t="s">
        <v>128</v>
      </c>
      <c r="G318" s="84">
        <v>5.7</v>
      </c>
      <c r="H318" s="20">
        <v>6</v>
      </c>
      <c r="I318" s="21"/>
      <c r="J318" s="27"/>
      <c r="K318" s="21">
        <f t="shared" si="20"/>
        <v>0.9</v>
      </c>
      <c r="L318" s="23"/>
      <c r="M318" s="93">
        <f t="shared" si="18"/>
        <v>61.454000000000079</v>
      </c>
      <c r="N318" s="107">
        <f t="shared" si="19"/>
        <v>383.39999999999964</v>
      </c>
      <c r="O318" s="24">
        <f t="shared" si="17"/>
        <v>0.16028690662493514</v>
      </c>
    </row>
    <row r="319" spans="1:15" ht="15" x14ac:dyDescent="0.25">
      <c r="A319" s="26"/>
      <c r="B319" s="72">
        <v>41769</v>
      </c>
      <c r="C319" s="100" t="s">
        <v>108</v>
      </c>
      <c r="D319" s="19">
        <v>3</v>
      </c>
      <c r="E319" s="19">
        <v>14</v>
      </c>
      <c r="F319" s="81" t="s">
        <v>319</v>
      </c>
      <c r="G319" s="84">
        <v>5.8</v>
      </c>
      <c r="H319" s="20">
        <v>9.5</v>
      </c>
      <c r="I319" s="21"/>
      <c r="J319" s="28">
        <v>2</v>
      </c>
      <c r="K319" s="21">
        <f t="shared" si="20"/>
        <v>0.9</v>
      </c>
      <c r="L319" s="23"/>
      <c r="M319" s="93">
        <f t="shared" si="18"/>
        <v>60.55400000000008</v>
      </c>
      <c r="N319" s="107">
        <f t="shared" si="19"/>
        <v>384.29999999999961</v>
      </c>
      <c r="O319" s="24">
        <f t="shared" si="17"/>
        <v>0.15756960707780418</v>
      </c>
    </row>
    <row r="320" spans="1:15" ht="15" x14ac:dyDescent="0.25">
      <c r="A320" s="26"/>
      <c r="B320" s="72">
        <v>41769</v>
      </c>
      <c r="C320" s="100" t="s">
        <v>14</v>
      </c>
      <c r="D320" s="19">
        <v>3</v>
      </c>
      <c r="E320" s="19">
        <v>5</v>
      </c>
      <c r="F320" s="81" t="s">
        <v>320</v>
      </c>
      <c r="G320" s="84">
        <v>5.4</v>
      </c>
      <c r="H320" s="20">
        <v>51</v>
      </c>
      <c r="I320" s="21"/>
      <c r="J320" s="27"/>
      <c r="K320" s="21">
        <f t="shared" si="20"/>
        <v>0.9</v>
      </c>
      <c r="L320" s="23"/>
      <c r="M320" s="93">
        <f t="shared" si="18"/>
        <v>59.654000000000082</v>
      </c>
      <c r="N320" s="107">
        <f t="shared" si="19"/>
        <v>385.19999999999959</v>
      </c>
      <c r="O320" s="24">
        <f t="shared" si="17"/>
        <v>0.15486500519210838</v>
      </c>
    </row>
    <row r="321" spans="1:15" ht="15" x14ac:dyDescent="0.25">
      <c r="A321" s="26"/>
      <c r="B321" s="72">
        <v>41769</v>
      </c>
      <c r="C321" s="100" t="s">
        <v>14</v>
      </c>
      <c r="D321" s="19">
        <v>3</v>
      </c>
      <c r="E321" s="19">
        <v>2</v>
      </c>
      <c r="F321" s="81" t="s">
        <v>269</v>
      </c>
      <c r="G321" s="84">
        <v>6</v>
      </c>
      <c r="H321" s="20">
        <v>14</v>
      </c>
      <c r="I321" s="21"/>
      <c r="J321" s="27"/>
      <c r="K321" s="21">
        <f t="shared" si="20"/>
        <v>0.8</v>
      </c>
      <c r="L321" s="23"/>
      <c r="M321" s="93">
        <f t="shared" si="18"/>
        <v>58.854000000000084</v>
      </c>
      <c r="N321" s="107">
        <f t="shared" si="19"/>
        <v>385.9999999999996</v>
      </c>
      <c r="O321" s="24">
        <f t="shared" si="17"/>
        <v>0.15247150259067396</v>
      </c>
    </row>
    <row r="322" spans="1:15" ht="15" x14ac:dyDescent="0.25">
      <c r="A322" s="26"/>
      <c r="B322" s="72">
        <v>41769</v>
      </c>
      <c r="C322" s="100" t="s">
        <v>108</v>
      </c>
      <c r="D322" s="19">
        <v>4</v>
      </c>
      <c r="E322" s="19">
        <v>5</v>
      </c>
      <c r="F322" s="81" t="s">
        <v>259</v>
      </c>
      <c r="G322" s="84">
        <v>2.5</v>
      </c>
      <c r="H322" s="20">
        <v>9</v>
      </c>
      <c r="I322" s="21"/>
      <c r="J322" s="27"/>
      <c r="K322" s="21">
        <f t="shared" si="20"/>
        <v>2</v>
      </c>
      <c r="L322" s="23"/>
      <c r="M322" s="93">
        <f t="shared" si="18"/>
        <v>56.854000000000084</v>
      </c>
      <c r="N322" s="107">
        <f t="shared" si="19"/>
        <v>387.9999999999996</v>
      </c>
      <c r="O322" s="24">
        <f t="shared" si="17"/>
        <v>0.14653092783505192</v>
      </c>
    </row>
    <row r="323" spans="1:15" ht="15" x14ac:dyDescent="0.25">
      <c r="A323" s="26"/>
      <c r="B323" s="72">
        <v>41769</v>
      </c>
      <c r="C323" s="100" t="s">
        <v>14</v>
      </c>
      <c r="D323" s="19">
        <v>4</v>
      </c>
      <c r="E323" s="19">
        <v>4</v>
      </c>
      <c r="F323" s="81" t="s">
        <v>321</v>
      </c>
      <c r="G323" s="84">
        <v>3.6</v>
      </c>
      <c r="H323" s="20">
        <v>4.4000000000000004</v>
      </c>
      <c r="I323" s="21">
        <v>4.2</v>
      </c>
      <c r="J323" s="22">
        <v>1</v>
      </c>
      <c r="K323" s="21">
        <f t="shared" si="20"/>
        <v>1.4</v>
      </c>
      <c r="L323" s="23">
        <f>K323*I323</f>
        <v>5.88</v>
      </c>
      <c r="M323" s="93">
        <f t="shared" si="18"/>
        <v>61.334000000000088</v>
      </c>
      <c r="N323" s="107">
        <f t="shared" si="19"/>
        <v>389.39999999999958</v>
      </c>
      <c r="O323" s="24">
        <f t="shared" si="17"/>
        <v>0.15750898818695469</v>
      </c>
    </row>
    <row r="324" spans="1:15" ht="15" x14ac:dyDescent="0.25">
      <c r="A324" s="26"/>
      <c r="B324" s="72">
        <v>41769</v>
      </c>
      <c r="C324" s="100" t="s">
        <v>14</v>
      </c>
      <c r="D324" s="19">
        <v>4</v>
      </c>
      <c r="E324" s="19">
        <v>11</v>
      </c>
      <c r="F324" s="81" t="s">
        <v>322</v>
      </c>
      <c r="G324" s="84">
        <v>5</v>
      </c>
      <c r="H324" s="20">
        <v>12</v>
      </c>
      <c r="I324" s="21"/>
      <c r="J324" s="27"/>
      <c r="K324" s="21">
        <f t="shared" si="20"/>
        <v>1</v>
      </c>
      <c r="L324" s="23"/>
      <c r="M324" s="93">
        <f t="shared" si="18"/>
        <v>60.334000000000088</v>
      </c>
      <c r="N324" s="107">
        <f t="shared" si="19"/>
        <v>390.39999999999958</v>
      </c>
      <c r="O324" s="24">
        <f t="shared" si="17"/>
        <v>0.15454405737704957</v>
      </c>
    </row>
    <row r="325" spans="1:15" ht="15" x14ac:dyDescent="0.25">
      <c r="A325" s="26"/>
      <c r="B325" s="72">
        <v>41769</v>
      </c>
      <c r="C325" s="100" t="s">
        <v>17</v>
      </c>
      <c r="D325" s="19">
        <v>5</v>
      </c>
      <c r="E325" s="19">
        <v>4</v>
      </c>
      <c r="F325" s="81" t="s">
        <v>323</v>
      </c>
      <c r="G325" s="84">
        <v>3.3</v>
      </c>
      <c r="H325" s="20">
        <v>14</v>
      </c>
      <c r="I325" s="21"/>
      <c r="J325" s="27"/>
      <c r="K325" s="21">
        <f t="shared" si="20"/>
        <v>1.5</v>
      </c>
      <c r="L325" s="23"/>
      <c r="M325" s="93">
        <f t="shared" si="18"/>
        <v>58.834000000000088</v>
      </c>
      <c r="N325" s="107">
        <f t="shared" si="19"/>
        <v>391.89999999999958</v>
      </c>
      <c r="O325" s="24">
        <f t="shared" si="17"/>
        <v>0.15012503189589219</v>
      </c>
    </row>
    <row r="326" spans="1:15" ht="15" x14ac:dyDescent="0.25">
      <c r="A326" s="26"/>
      <c r="B326" s="72">
        <v>41769</v>
      </c>
      <c r="C326" s="100" t="s">
        <v>17</v>
      </c>
      <c r="D326" s="19">
        <v>5</v>
      </c>
      <c r="E326" s="19">
        <v>3</v>
      </c>
      <c r="F326" s="81" t="s">
        <v>324</v>
      </c>
      <c r="G326" s="84">
        <v>4.5999999999999996</v>
      </c>
      <c r="H326" s="20">
        <v>16</v>
      </c>
      <c r="I326" s="21"/>
      <c r="J326" s="29">
        <v>3</v>
      </c>
      <c r="K326" s="21">
        <f t="shared" si="20"/>
        <v>1.1000000000000001</v>
      </c>
      <c r="L326" s="23"/>
      <c r="M326" s="93">
        <f t="shared" si="18"/>
        <v>57.734000000000087</v>
      </c>
      <c r="N326" s="107">
        <f t="shared" si="19"/>
        <v>392.9999999999996</v>
      </c>
      <c r="O326" s="24">
        <f t="shared" ref="O326:O389" si="21">M326/N326</f>
        <v>0.14690585241730317</v>
      </c>
    </row>
    <row r="327" spans="1:15" ht="15" x14ac:dyDescent="0.25">
      <c r="A327" s="26"/>
      <c r="B327" s="72">
        <v>41769</v>
      </c>
      <c r="C327" s="100" t="s">
        <v>17</v>
      </c>
      <c r="D327" s="19">
        <v>5</v>
      </c>
      <c r="E327" s="19">
        <v>5</v>
      </c>
      <c r="F327" s="81" t="s">
        <v>325</v>
      </c>
      <c r="G327" s="84">
        <v>5.8</v>
      </c>
      <c r="H327" s="20">
        <v>26</v>
      </c>
      <c r="I327" s="21"/>
      <c r="J327" s="27"/>
      <c r="K327" s="21">
        <f t="shared" si="20"/>
        <v>0.9</v>
      </c>
      <c r="L327" s="23"/>
      <c r="M327" s="93">
        <f t="shared" ref="M327:M390" si="22">M326-K327+L327</f>
        <v>56.834000000000088</v>
      </c>
      <c r="N327" s="107">
        <f t="shared" si="19"/>
        <v>393.89999999999958</v>
      </c>
      <c r="O327" s="24">
        <f t="shared" si="21"/>
        <v>0.14428535161208467</v>
      </c>
    </row>
    <row r="328" spans="1:15" ht="15" x14ac:dyDescent="0.25">
      <c r="A328" s="26"/>
      <c r="B328" s="72">
        <v>41769</v>
      </c>
      <c r="C328" s="100" t="s">
        <v>108</v>
      </c>
      <c r="D328" s="19">
        <v>5</v>
      </c>
      <c r="E328" s="19">
        <v>5</v>
      </c>
      <c r="F328" s="81" t="s">
        <v>326</v>
      </c>
      <c r="G328" s="84">
        <v>4.0999999999999996</v>
      </c>
      <c r="H328" s="20">
        <v>4.8</v>
      </c>
      <c r="I328" s="21"/>
      <c r="J328" s="27"/>
      <c r="K328" s="21">
        <f t="shared" si="20"/>
        <v>1.2</v>
      </c>
      <c r="L328" s="23"/>
      <c r="M328" s="93">
        <f t="shared" si="22"/>
        <v>55.634000000000086</v>
      </c>
      <c r="N328" s="107">
        <f t="shared" si="19"/>
        <v>395.09999999999957</v>
      </c>
      <c r="O328" s="24">
        <f t="shared" si="21"/>
        <v>0.1408099215388513</v>
      </c>
    </row>
    <row r="329" spans="1:15" ht="15" x14ac:dyDescent="0.25">
      <c r="A329" s="26"/>
      <c r="B329" s="72">
        <v>41769</v>
      </c>
      <c r="C329" s="100" t="s">
        <v>14</v>
      </c>
      <c r="D329" s="19">
        <v>5</v>
      </c>
      <c r="E329" s="19">
        <v>1</v>
      </c>
      <c r="F329" s="81" t="s">
        <v>327</v>
      </c>
      <c r="G329" s="84">
        <v>5.7</v>
      </c>
      <c r="H329" s="20">
        <v>7.5</v>
      </c>
      <c r="I329" s="21"/>
      <c r="J329" s="27"/>
      <c r="K329" s="21">
        <f t="shared" si="20"/>
        <v>0.9</v>
      </c>
      <c r="L329" s="23"/>
      <c r="M329" s="93">
        <f t="shared" si="22"/>
        <v>54.734000000000087</v>
      </c>
      <c r="N329" s="107">
        <f t="shared" si="19"/>
        <v>395.99999999999955</v>
      </c>
      <c r="O329" s="24">
        <f t="shared" si="21"/>
        <v>0.1382171717171721</v>
      </c>
    </row>
    <row r="330" spans="1:15" ht="15" x14ac:dyDescent="0.25">
      <c r="A330" s="26"/>
      <c r="B330" s="72">
        <v>41769</v>
      </c>
      <c r="C330" s="100" t="s">
        <v>17</v>
      </c>
      <c r="D330" s="19">
        <v>6</v>
      </c>
      <c r="E330" s="19">
        <v>2</v>
      </c>
      <c r="F330" s="81" t="s">
        <v>328</v>
      </c>
      <c r="G330" s="84">
        <v>2.1</v>
      </c>
      <c r="H330" s="20">
        <v>3.9</v>
      </c>
      <c r="I330" s="21"/>
      <c r="J330" s="27"/>
      <c r="K330" s="21">
        <f t="shared" si="20"/>
        <v>2.4</v>
      </c>
      <c r="L330" s="23"/>
      <c r="M330" s="93">
        <f t="shared" si="22"/>
        <v>52.334000000000088</v>
      </c>
      <c r="N330" s="107">
        <f t="shared" ref="N330:N393" si="23">N329+K330</f>
        <v>398.39999999999952</v>
      </c>
      <c r="O330" s="24">
        <f t="shared" si="21"/>
        <v>0.13136044176706865</v>
      </c>
    </row>
    <row r="331" spans="1:15" ht="15" x14ac:dyDescent="0.25">
      <c r="A331" s="26"/>
      <c r="B331" s="72">
        <v>41769</v>
      </c>
      <c r="C331" s="100" t="s">
        <v>108</v>
      </c>
      <c r="D331" s="19">
        <v>6</v>
      </c>
      <c r="E331" s="19">
        <v>7</v>
      </c>
      <c r="F331" s="81" t="s">
        <v>329</v>
      </c>
      <c r="G331" s="84">
        <v>4</v>
      </c>
      <c r="H331" s="20">
        <v>21</v>
      </c>
      <c r="I331" s="21"/>
      <c r="J331" s="27"/>
      <c r="K331" s="21">
        <f t="shared" si="20"/>
        <v>1.3</v>
      </c>
      <c r="L331" s="23"/>
      <c r="M331" s="93">
        <f t="shared" si="22"/>
        <v>51.034000000000091</v>
      </c>
      <c r="N331" s="107">
        <f t="shared" si="23"/>
        <v>399.69999999999953</v>
      </c>
      <c r="O331" s="24">
        <f t="shared" si="21"/>
        <v>0.12768076057042821</v>
      </c>
    </row>
    <row r="332" spans="1:15" ht="15" x14ac:dyDescent="0.25">
      <c r="A332" s="26"/>
      <c r="B332" s="72">
        <v>41769</v>
      </c>
      <c r="C332" s="100" t="s">
        <v>14</v>
      </c>
      <c r="D332" s="19">
        <v>6</v>
      </c>
      <c r="E332" s="19">
        <v>1</v>
      </c>
      <c r="F332" s="81" t="s">
        <v>330</v>
      </c>
      <c r="G332" s="84">
        <v>5.9</v>
      </c>
      <c r="H332" s="20">
        <v>14</v>
      </c>
      <c r="I332" s="21"/>
      <c r="J332" s="29">
        <v>3</v>
      </c>
      <c r="K332" s="21">
        <f t="shared" si="20"/>
        <v>0.8</v>
      </c>
      <c r="L332" s="23"/>
      <c r="M332" s="93">
        <f t="shared" si="22"/>
        <v>50.234000000000094</v>
      </c>
      <c r="N332" s="107">
        <f t="shared" si="23"/>
        <v>400.49999999999955</v>
      </c>
      <c r="O332" s="24">
        <f t="shared" si="21"/>
        <v>0.12542821473158589</v>
      </c>
    </row>
    <row r="333" spans="1:15" ht="15" x14ac:dyDescent="0.25">
      <c r="A333" s="26"/>
      <c r="B333" s="72">
        <v>41769</v>
      </c>
      <c r="C333" s="100" t="s">
        <v>108</v>
      </c>
      <c r="D333" s="19">
        <v>7</v>
      </c>
      <c r="E333" s="19">
        <v>9</v>
      </c>
      <c r="F333" s="81" t="s">
        <v>265</v>
      </c>
      <c r="G333" s="84">
        <v>3.5</v>
      </c>
      <c r="H333" s="20">
        <v>7.5</v>
      </c>
      <c r="I333" s="21"/>
      <c r="J333" s="27"/>
      <c r="K333" s="21">
        <f t="shared" si="20"/>
        <v>1.4</v>
      </c>
      <c r="L333" s="23"/>
      <c r="M333" s="93">
        <f t="shared" si="22"/>
        <v>48.834000000000096</v>
      </c>
      <c r="N333" s="107">
        <f t="shared" si="23"/>
        <v>401.89999999999952</v>
      </c>
      <c r="O333" s="24">
        <f t="shared" si="21"/>
        <v>0.12150783777059009</v>
      </c>
    </row>
    <row r="334" spans="1:15" ht="15" x14ac:dyDescent="0.25">
      <c r="A334" s="26"/>
      <c r="B334" s="72">
        <v>41769</v>
      </c>
      <c r="C334" s="100" t="s">
        <v>108</v>
      </c>
      <c r="D334" s="19">
        <v>7</v>
      </c>
      <c r="E334" s="19">
        <v>2</v>
      </c>
      <c r="F334" s="81" t="s">
        <v>331</v>
      </c>
      <c r="G334" s="84">
        <v>5.6</v>
      </c>
      <c r="H334" s="20">
        <v>7.5</v>
      </c>
      <c r="I334" s="21"/>
      <c r="J334" s="27"/>
      <c r="K334" s="21">
        <f t="shared" si="20"/>
        <v>0.9</v>
      </c>
      <c r="L334" s="23"/>
      <c r="M334" s="93">
        <f t="shared" si="22"/>
        <v>47.934000000000097</v>
      </c>
      <c r="N334" s="107">
        <f t="shared" si="23"/>
        <v>402.7999999999995</v>
      </c>
      <c r="O334" s="24">
        <f t="shared" si="21"/>
        <v>0.11900198609731916</v>
      </c>
    </row>
    <row r="335" spans="1:15" ht="15" x14ac:dyDescent="0.25">
      <c r="A335" s="26"/>
      <c r="B335" s="72">
        <v>41769</v>
      </c>
      <c r="C335" s="100" t="s">
        <v>17</v>
      </c>
      <c r="D335" s="19">
        <v>8</v>
      </c>
      <c r="E335" s="19">
        <v>2</v>
      </c>
      <c r="F335" s="81" t="s">
        <v>332</v>
      </c>
      <c r="G335" s="84">
        <v>3.8</v>
      </c>
      <c r="H335" s="20">
        <v>5</v>
      </c>
      <c r="I335" s="21"/>
      <c r="J335" s="27"/>
      <c r="K335" s="21">
        <f t="shared" si="20"/>
        <v>1.3</v>
      </c>
      <c r="L335" s="23"/>
      <c r="M335" s="93">
        <f t="shared" si="22"/>
        <v>46.6340000000001</v>
      </c>
      <c r="N335" s="107">
        <f t="shared" si="23"/>
        <v>404.09999999999951</v>
      </c>
      <c r="O335" s="24">
        <f t="shared" si="21"/>
        <v>0.11540212818609294</v>
      </c>
    </row>
    <row r="336" spans="1:15" ht="15" x14ac:dyDescent="0.25">
      <c r="A336" s="26"/>
      <c r="B336" s="72">
        <v>41769</v>
      </c>
      <c r="C336" s="100" t="s">
        <v>108</v>
      </c>
      <c r="D336" s="19">
        <v>8</v>
      </c>
      <c r="E336" s="19">
        <v>8</v>
      </c>
      <c r="F336" s="81" t="s">
        <v>333</v>
      </c>
      <c r="G336" s="84">
        <v>5.9</v>
      </c>
      <c r="H336" s="20">
        <v>14</v>
      </c>
      <c r="I336" s="21"/>
      <c r="J336" s="29">
        <v>3</v>
      </c>
      <c r="K336" s="21">
        <f t="shared" si="20"/>
        <v>0.8</v>
      </c>
      <c r="L336" s="23"/>
      <c r="M336" s="93">
        <f t="shared" si="22"/>
        <v>45.834000000000103</v>
      </c>
      <c r="N336" s="107">
        <f t="shared" si="23"/>
        <v>404.89999999999952</v>
      </c>
      <c r="O336" s="24">
        <f t="shared" si="21"/>
        <v>0.11319832057298138</v>
      </c>
    </row>
    <row r="337" spans="1:15" ht="15" x14ac:dyDescent="0.25">
      <c r="A337" s="26"/>
      <c r="B337" s="72">
        <v>41769</v>
      </c>
      <c r="C337" s="100" t="s">
        <v>14</v>
      </c>
      <c r="D337" s="19">
        <v>8</v>
      </c>
      <c r="E337" s="19">
        <v>9</v>
      </c>
      <c r="F337" s="81" t="s">
        <v>164</v>
      </c>
      <c r="G337" s="84">
        <v>3.8</v>
      </c>
      <c r="H337" s="20">
        <v>4.2</v>
      </c>
      <c r="I337" s="21"/>
      <c r="J337" s="28">
        <v>2</v>
      </c>
      <c r="K337" s="21">
        <f t="shared" si="20"/>
        <v>1.3</v>
      </c>
      <c r="L337" s="23"/>
      <c r="M337" s="93">
        <f t="shared" si="22"/>
        <v>44.534000000000106</v>
      </c>
      <c r="N337" s="107">
        <f t="shared" si="23"/>
        <v>406.19999999999953</v>
      </c>
      <c r="O337" s="24">
        <f t="shared" si="21"/>
        <v>0.10963564746430368</v>
      </c>
    </row>
    <row r="338" spans="1:15" ht="15" x14ac:dyDescent="0.25">
      <c r="A338" s="26"/>
      <c r="B338" s="72">
        <v>41769</v>
      </c>
      <c r="C338" s="100" t="s">
        <v>14</v>
      </c>
      <c r="D338" s="19">
        <v>8</v>
      </c>
      <c r="E338" s="19">
        <v>8</v>
      </c>
      <c r="F338" s="81" t="s">
        <v>334</v>
      </c>
      <c r="G338" s="84">
        <v>5.2</v>
      </c>
      <c r="H338" s="20">
        <v>19</v>
      </c>
      <c r="I338" s="21"/>
      <c r="J338" s="27"/>
      <c r="K338" s="21">
        <f t="shared" si="20"/>
        <v>1</v>
      </c>
      <c r="L338" s="23"/>
      <c r="M338" s="93">
        <f t="shared" si="22"/>
        <v>43.534000000000106</v>
      </c>
      <c r="N338" s="107">
        <f t="shared" si="23"/>
        <v>407.19999999999953</v>
      </c>
      <c r="O338" s="24">
        <f t="shared" si="21"/>
        <v>0.10691060903732848</v>
      </c>
    </row>
    <row r="339" spans="1:15" ht="15" x14ac:dyDescent="0.25">
      <c r="A339" s="26"/>
      <c r="B339" s="72">
        <v>41773</v>
      </c>
      <c r="C339" s="100" t="s">
        <v>88</v>
      </c>
      <c r="D339" s="19">
        <v>4</v>
      </c>
      <c r="E339" s="19">
        <v>5</v>
      </c>
      <c r="F339" s="81" t="s">
        <v>335</v>
      </c>
      <c r="G339" s="84">
        <v>3.5</v>
      </c>
      <c r="H339" s="20">
        <v>5</v>
      </c>
      <c r="I339" s="21">
        <v>4.5999999999999996</v>
      </c>
      <c r="J339" s="22">
        <v>1</v>
      </c>
      <c r="K339" s="21">
        <f t="shared" si="20"/>
        <v>1.4</v>
      </c>
      <c r="L339" s="23">
        <f>K339*I339</f>
        <v>6.4399999999999995</v>
      </c>
      <c r="M339" s="93">
        <f t="shared" si="22"/>
        <v>48.574000000000105</v>
      </c>
      <c r="N339" s="107">
        <f t="shared" si="23"/>
        <v>408.59999999999951</v>
      </c>
      <c r="O339" s="24">
        <f t="shared" si="21"/>
        <v>0.11887909936368125</v>
      </c>
    </row>
    <row r="340" spans="1:15" ht="15" x14ac:dyDescent="0.25">
      <c r="A340" s="26"/>
      <c r="B340" s="72">
        <v>41773</v>
      </c>
      <c r="C340" s="100" t="s">
        <v>88</v>
      </c>
      <c r="D340" s="19">
        <v>4</v>
      </c>
      <c r="E340" s="19">
        <v>6</v>
      </c>
      <c r="F340" s="81" t="s">
        <v>336</v>
      </c>
      <c r="G340" s="84">
        <v>5</v>
      </c>
      <c r="H340" s="20">
        <v>21</v>
      </c>
      <c r="I340" s="21"/>
      <c r="J340" s="29">
        <v>3</v>
      </c>
      <c r="K340" s="21">
        <f t="shared" si="20"/>
        <v>1</v>
      </c>
      <c r="L340" s="23"/>
      <c r="M340" s="93">
        <f t="shared" si="22"/>
        <v>47.574000000000105</v>
      </c>
      <c r="N340" s="107">
        <f t="shared" si="23"/>
        <v>409.59999999999951</v>
      </c>
      <c r="O340" s="24">
        <f t="shared" si="21"/>
        <v>0.11614746093750039</v>
      </c>
    </row>
    <row r="341" spans="1:15" ht="15" x14ac:dyDescent="0.25">
      <c r="A341" s="26"/>
      <c r="B341" s="72">
        <v>41773</v>
      </c>
      <c r="C341" s="100" t="s">
        <v>88</v>
      </c>
      <c r="D341" s="19">
        <v>5</v>
      </c>
      <c r="E341" s="19">
        <v>10</v>
      </c>
      <c r="F341" s="81" t="s">
        <v>337</v>
      </c>
      <c r="G341" s="84">
        <v>4.2</v>
      </c>
      <c r="H341" s="20">
        <v>7.5</v>
      </c>
      <c r="I341" s="21"/>
      <c r="J341" s="27"/>
      <c r="K341" s="21">
        <f t="shared" si="20"/>
        <v>1.2</v>
      </c>
      <c r="L341" s="23"/>
      <c r="M341" s="93">
        <f t="shared" si="22"/>
        <v>46.374000000000102</v>
      </c>
      <c r="N341" s="107">
        <f t="shared" si="23"/>
        <v>410.7999999999995</v>
      </c>
      <c r="O341" s="24">
        <f t="shared" si="21"/>
        <v>0.11288704965920195</v>
      </c>
    </row>
    <row r="342" spans="1:15" ht="15" x14ac:dyDescent="0.25">
      <c r="A342" s="26"/>
      <c r="B342" s="72">
        <v>41773</v>
      </c>
      <c r="C342" s="100" t="s">
        <v>88</v>
      </c>
      <c r="D342" s="19">
        <v>5</v>
      </c>
      <c r="E342" s="19">
        <v>9</v>
      </c>
      <c r="F342" s="81" t="s">
        <v>338</v>
      </c>
      <c r="G342" s="84">
        <v>4.9000000000000004</v>
      </c>
      <c r="H342" s="20">
        <v>8</v>
      </c>
      <c r="I342" s="21"/>
      <c r="J342" s="29">
        <v>3</v>
      </c>
      <c r="K342" s="21">
        <f t="shared" si="20"/>
        <v>1</v>
      </c>
      <c r="L342" s="23"/>
      <c r="M342" s="93">
        <f t="shared" si="22"/>
        <v>45.374000000000102</v>
      </c>
      <c r="N342" s="107">
        <f t="shared" si="23"/>
        <v>411.7999999999995</v>
      </c>
      <c r="O342" s="24">
        <f t="shared" si="21"/>
        <v>0.11018455560951956</v>
      </c>
    </row>
    <row r="343" spans="1:15" ht="15" x14ac:dyDescent="0.25">
      <c r="A343" s="26"/>
      <c r="B343" s="72">
        <v>41773</v>
      </c>
      <c r="C343" s="100" t="s">
        <v>88</v>
      </c>
      <c r="D343" s="19">
        <v>6</v>
      </c>
      <c r="E343" s="19">
        <v>4</v>
      </c>
      <c r="F343" s="81" t="s">
        <v>339</v>
      </c>
      <c r="G343" s="84">
        <v>3.9</v>
      </c>
      <c r="H343" s="20">
        <v>9</v>
      </c>
      <c r="I343" s="21"/>
      <c r="J343" s="27"/>
      <c r="K343" s="21">
        <f t="shared" si="20"/>
        <v>1.3</v>
      </c>
      <c r="L343" s="23"/>
      <c r="M343" s="93">
        <f t="shared" si="22"/>
        <v>44.074000000000105</v>
      </c>
      <c r="N343" s="107">
        <f t="shared" si="23"/>
        <v>413.09999999999951</v>
      </c>
      <c r="O343" s="24">
        <f t="shared" si="21"/>
        <v>0.10669087388041675</v>
      </c>
    </row>
    <row r="344" spans="1:15" ht="15" x14ac:dyDescent="0.25">
      <c r="A344" s="26"/>
      <c r="B344" s="72">
        <v>41773</v>
      </c>
      <c r="C344" s="100" t="s">
        <v>88</v>
      </c>
      <c r="D344" s="19">
        <v>7</v>
      </c>
      <c r="E344" s="19">
        <v>8</v>
      </c>
      <c r="F344" s="81" t="s">
        <v>340</v>
      </c>
      <c r="G344" s="84">
        <v>5.3</v>
      </c>
      <c r="H344" s="20">
        <v>11</v>
      </c>
      <c r="I344" s="21"/>
      <c r="J344" s="27"/>
      <c r="K344" s="21">
        <f t="shared" si="20"/>
        <v>0.9</v>
      </c>
      <c r="L344" s="23"/>
      <c r="M344" s="93">
        <f t="shared" si="22"/>
        <v>43.174000000000106</v>
      </c>
      <c r="N344" s="107">
        <f t="shared" si="23"/>
        <v>413.99999999999949</v>
      </c>
      <c r="O344" s="24">
        <f t="shared" si="21"/>
        <v>0.10428502415458976</v>
      </c>
    </row>
    <row r="345" spans="1:15" ht="15" x14ac:dyDescent="0.25">
      <c r="A345" s="26"/>
      <c r="B345" s="72">
        <v>41773</v>
      </c>
      <c r="C345" s="100" t="s">
        <v>88</v>
      </c>
      <c r="D345" s="19">
        <v>7</v>
      </c>
      <c r="E345" s="19">
        <v>2</v>
      </c>
      <c r="F345" s="81" t="s">
        <v>341</v>
      </c>
      <c r="G345" s="84">
        <v>5.9</v>
      </c>
      <c r="H345" s="20">
        <v>8.5</v>
      </c>
      <c r="I345" s="21"/>
      <c r="J345" s="27"/>
      <c r="K345" s="21">
        <f t="shared" si="20"/>
        <v>0.8</v>
      </c>
      <c r="L345" s="23"/>
      <c r="M345" s="93">
        <f t="shared" si="22"/>
        <v>42.374000000000109</v>
      </c>
      <c r="N345" s="107">
        <f t="shared" si="23"/>
        <v>414.7999999999995</v>
      </c>
      <c r="O345" s="24">
        <f t="shared" si="21"/>
        <v>0.10215525554484127</v>
      </c>
    </row>
    <row r="346" spans="1:15" ht="15" x14ac:dyDescent="0.25">
      <c r="A346" s="26"/>
      <c r="B346" s="72">
        <v>41773</v>
      </c>
      <c r="C346" s="100" t="s">
        <v>88</v>
      </c>
      <c r="D346" s="19">
        <v>8</v>
      </c>
      <c r="E346" s="19">
        <v>9</v>
      </c>
      <c r="F346" s="81" t="s">
        <v>342</v>
      </c>
      <c r="G346" s="84">
        <v>4.9000000000000004</v>
      </c>
      <c r="H346" s="20">
        <v>8.5</v>
      </c>
      <c r="I346" s="21">
        <v>7.5</v>
      </c>
      <c r="J346" s="22">
        <v>1</v>
      </c>
      <c r="K346" s="21">
        <f t="shared" si="20"/>
        <v>1</v>
      </c>
      <c r="L346" s="23">
        <f>K346*I346</f>
        <v>7.5</v>
      </c>
      <c r="M346" s="93">
        <f t="shared" si="22"/>
        <v>48.874000000000109</v>
      </c>
      <c r="N346" s="107">
        <f t="shared" si="23"/>
        <v>415.7999999999995</v>
      </c>
      <c r="O346" s="24">
        <f t="shared" si="21"/>
        <v>0.11754208754208795</v>
      </c>
    </row>
    <row r="347" spans="1:15" ht="15" x14ac:dyDescent="0.25">
      <c r="A347" s="26"/>
      <c r="B347" s="72">
        <v>41773</v>
      </c>
      <c r="C347" s="100" t="s">
        <v>45</v>
      </c>
      <c r="D347" s="19">
        <v>7</v>
      </c>
      <c r="E347" s="19">
        <v>2</v>
      </c>
      <c r="F347" s="81" t="s">
        <v>260</v>
      </c>
      <c r="G347" s="84">
        <v>5.2</v>
      </c>
      <c r="H347" s="20">
        <v>6.5</v>
      </c>
      <c r="I347" s="21"/>
      <c r="J347" s="27"/>
      <c r="K347" s="21">
        <f t="shared" si="20"/>
        <v>1</v>
      </c>
      <c r="L347" s="23"/>
      <c r="M347" s="93">
        <f t="shared" si="22"/>
        <v>47.874000000000109</v>
      </c>
      <c r="N347" s="107">
        <f t="shared" si="23"/>
        <v>416.7999999999995</v>
      </c>
      <c r="O347" s="24">
        <f t="shared" si="21"/>
        <v>0.11486084452975089</v>
      </c>
    </row>
    <row r="348" spans="1:15" ht="15" x14ac:dyDescent="0.25">
      <c r="A348" s="26"/>
      <c r="B348" s="72">
        <v>41776</v>
      </c>
      <c r="C348" s="100" t="s">
        <v>343</v>
      </c>
      <c r="D348" s="19">
        <v>3</v>
      </c>
      <c r="E348" s="19">
        <v>5</v>
      </c>
      <c r="F348" s="81" t="s">
        <v>344</v>
      </c>
      <c r="G348" s="84">
        <v>4.2</v>
      </c>
      <c r="H348" s="20">
        <v>5</v>
      </c>
      <c r="I348" s="21"/>
      <c r="J348" s="27"/>
      <c r="K348" s="21">
        <f>ROUND(5/G348,1)</f>
        <v>1.2</v>
      </c>
      <c r="L348" s="23"/>
      <c r="M348" s="93">
        <f t="shared" si="22"/>
        <v>46.674000000000106</v>
      </c>
      <c r="N348" s="107">
        <f t="shared" si="23"/>
        <v>417.99999999999949</v>
      </c>
      <c r="O348" s="24">
        <f t="shared" si="21"/>
        <v>0.1116602870813401</v>
      </c>
    </row>
    <row r="349" spans="1:15" ht="15" x14ac:dyDescent="0.25">
      <c r="A349" s="26"/>
      <c r="B349" s="72">
        <v>41776</v>
      </c>
      <c r="C349" s="100" t="s">
        <v>343</v>
      </c>
      <c r="D349" s="19">
        <v>3</v>
      </c>
      <c r="E349" s="19">
        <v>8</v>
      </c>
      <c r="F349" s="81" t="s">
        <v>345</v>
      </c>
      <c r="G349" s="84">
        <v>4.4000000000000004</v>
      </c>
      <c r="H349" s="20">
        <v>21</v>
      </c>
      <c r="I349" s="21">
        <v>18</v>
      </c>
      <c r="J349" s="22">
        <v>1</v>
      </c>
      <c r="K349" s="21">
        <f>ROUND(5/G349,1)</f>
        <v>1.1000000000000001</v>
      </c>
      <c r="L349" s="23">
        <f>K349*I349</f>
        <v>19.8</v>
      </c>
      <c r="M349" s="93">
        <f t="shared" si="22"/>
        <v>65.374000000000109</v>
      </c>
      <c r="N349" s="107">
        <f t="shared" si="23"/>
        <v>419.09999999999951</v>
      </c>
      <c r="O349" s="24">
        <f t="shared" si="21"/>
        <v>0.15598663803388257</v>
      </c>
    </row>
    <row r="350" spans="1:15" ht="15" x14ac:dyDescent="0.25">
      <c r="A350" s="26"/>
      <c r="B350" s="72">
        <v>41776</v>
      </c>
      <c r="C350" s="100" t="s">
        <v>17</v>
      </c>
      <c r="D350" s="19">
        <v>4</v>
      </c>
      <c r="E350" s="19">
        <v>8</v>
      </c>
      <c r="F350" s="81" t="s">
        <v>275</v>
      </c>
      <c r="G350" s="84">
        <v>3</v>
      </c>
      <c r="H350" s="20">
        <v>4.4000000000000004</v>
      </c>
      <c r="I350" s="21"/>
      <c r="J350" s="28">
        <v>2</v>
      </c>
      <c r="K350" s="21">
        <f t="shared" ref="K350:K394" si="24">ROUND(5/G350,1)</f>
        <v>1.7</v>
      </c>
      <c r="L350" s="23"/>
      <c r="M350" s="93">
        <f t="shared" si="22"/>
        <v>63.674000000000106</v>
      </c>
      <c r="N350" s="107">
        <f t="shared" si="23"/>
        <v>420.7999999999995</v>
      </c>
      <c r="O350" s="24">
        <f t="shared" si="21"/>
        <v>0.1513165399239548</v>
      </c>
    </row>
    <row r="351" spans="1:15" ht="15" x14ac:dyDescent="0.25">
      <c r="A351" s="26"/>
      <c r="B351" s="72">
        <v>41776</v>
      </c>
      <c r="C351" s="100" t="s">
        <v>17</v>
      </c>
      <c r="D351" s="19">
        <v>4</v>
      </c>
      <c r="E351" s="19">
        <v>1</v>
      </c>
      <c r="F351" s="81" t="s">
        <v>346</v>
      </c>
      <c r="G351" s="84">
        <v>4.5</v>
      </c>
      <c r="H351" s="20">
        <v>9</v>
      </c>
      <c r="I351" s="21"/>
      <c r="J351" s="27"/>
      <c r="K351" s="21">
        <f t="shared" si="24"/>
        <v>1.1000000000000001</v>
      </c>
      <c r="L351" s="23"/>
      <c r="M351" s="93">
        <f t="shared" si="22"/>
        <v>62.574000000000105</v>
      </c>
      <c r="N351" s="107">
        <f t="shared" si="23"/>
        <v>421.89999999999952</v>
      </c>
      <c r="O351" s="24">
        <f t="shared" si="21"/>
        <v>0.14831476653235406</v>
      </c>
    </row>
    <row r="352" spans="1:15" ht="15" x14ac:dyDescent="0.25">
      <c r="A352" s="26"/>
      <c r="B352" s="72">
        <v>41776</v>
      </c>
      <c r="C352" s="100" t="s">
        <v>197</v>
      </c>
      <c r="D352" s="19">
        <v>4</v>
      </c>
      <c r="E352" s="19">
        <v>6</v>
      </c>
      <c r="F352" s="81" t="s">
        <v>347</v>
      </c>
      <c r="G352" s="84">
        <v>3.2</v>
      </c>
      <c r="H352" s="20">
        <v>10</v>
      </c>
      <c r="I352" s="21"/>
      <c r="J352" s="27"/>
      <c r="K352" s="21">
        <f t="shared" si="24"/>
        <v>1.6</v>
      </c>
      <c r="L352" s="23"/>
      <c r="M352" s="93">
        <f t="shared" si="22"/>
        <v>60.974000000000103</v>
      </c>
      <c r="N352" s="107">
        <f t="shared" si="23"/>
        <v>423.49999999999955</v>
      </c>
      <c r="O352" s="24">
        <f t="shared" si="21"/>
        <v>0.14397638724911491</v>
      </c>
    </row>
    <row r="353" spans="1:15" ht="15" x14ac:dyDescent="0.25">
      <c r="A353" s="26"/>
      <c r="B353" s="72">
        <v>41776</v>
      </c>
      <c r="C353" s="100" t="s">
        <v>197</v>
      </c>
      <c r="D353" s="19">
        <v>4</v>
      </c>
      <c r="E353" s="19">
        <v>1</v>
      </c>
      <c r="F353" s="81" t="s">
        <v>348</v>
      </c>
      <c r="G353" s="84">
        <v>4.9000000000000004</v>
      </c>
      <c r="H353" s="20">
        <v>5</v>
      </c>
      <c r="I353" s="21"/>
      <c r="J353" s="27"/>
      <c r="K353" s="21">
        <f t="shared" si="24"/>
        <v>1</v>
      </c>
      <c r="L353" s="23"/>
      <c r="M353" s="93">
        <f t="shared" si="22"/>
        <v>59.974000000000103</v>
      </c>
      <c r="N353" s="107">
        <f t="shared" si="23"/>
        <v>424.49999999999955</v>
      </c>
      <c r="O353" s="24">
        <f t="shared" si="21"/>
        <v>0.14128150765606634</v>
      </c>
    </row>
    <row r="354" spans="1:15" ht="15" x14ac:dyDescent="0.25">
      <c r="A354" s="26"/>
      <c r="B354" s="72">
        <v>41776</v>
      </c>
      <c r="C354" s="100" t="s">
        <v>17</v>
      </c>
      <c r="D354" s="19">
        <v>5</v>
      </c>
      <c r="E354" s="19">
        <v>12</v>
      </c>
      <c r="F354" s="81" t="s">
        <v>349</v>
      </c>
      <c r="G354" s="84">
        <v>4.8</v>
      </c>
      <c r="H354" s="20">
        <v>10</v>
      </c>
      <c r="I354" s="21"/>
      <c r="J354" s="27"/>
      <c r="K354" s="21">
        <f t="shared" si="24"/>
        <v>1</v>
      </c>
      <c r="L354" s="23"/>
      <c r="M354" s="93">
        <f t="shared" si="22"/>
        <v>58.974000000000103</v>
      </c>
      <c r="N354" s="107">
        <f t="shared" si="23"/>
        <v>425.49999999999955</v>
      </c>
      <c r="O354" s="24">
        <f t="shared" si="21"/>
        <v>0.13859929494712142</v>
      </c>
    </row>
    <row r="355" spans="1:15" ht="15" x14ac:dyDescent="0.25">
      <c r="A355" s="26"/>
      <c r="B355" s="72">
        <v>41776</v>
      </c>
      <c r="C355" s="100" t="s">
        <v>343</v>
      </c>
      <c r="D355" s="19">
        <v>5</v>
      </c>
      <c r="E355" s="19">
        <v>3</v>
      </c>
      <c r="F355" s="81" t="s">
        <v>350</v>
      </c>
      <c r="G355" s="84">
        <v>3.2</v>
      </c>
      <c r="H355" s="20">
        <v>3.8</v>
      </c>
      <c r="I355" s="21">
        <v>3.7</v>
      </c>
      <c r="J355" s="22">
        <v>1</v>
      </c>
      <c r="K355" s="21">
        <f t="shared" si="24"/>
        <v>1.6</v>
      </c>
      <c r="L355" s="23">
        <f>K355*I355</f>
        <v>5.9200000000000008</v>
      </c>
      <c r="M355" s="93">
        <f t="shared" si="22"/>
        <v>63.294000000000104</v>
      </c>
      <c r="N355" s="107">
        <f t="shared" si="23"/>
        <v>427.09999999999957</v>
      </c>
      <c r="O355" s="24">
        <f t="shared" si="21"/>
        <v>0.14819480215406267</v>
      </c>
    </row>
    <row r="356" spans="1:15" ht="15" x14ac:dyDescent="0.25">
      <c r="A356" s="26"/>
      <c r="B356" s="72">
        <v>41776</v>
      </c>
      <c r="C356" s="100" t="s">
        <v>197</v>
      </c>
      <c r="D356" s="19">
        <v>5</v>
      </c>
      <c r="E356" s="19">
        <v>1</v>
      </c>
      <c r="F356" s="81" t="s">
        <v>351</v>
      </c>
      <c r="G356" s="84">
        <v>3.3</v>
      </c>
      <c r="H356" s="20">
        <v>6</v>
      </c>
      <c r="I356" s="21"/>
      <c r="J356" s="28">
        <v>2</v>
      </c>
      <c r="K356" s="21">
        <f t="shared" si="24"/>
        <v>1.5</v>
      </c>
      <c r="L356" s="23"/>
      <c r="M356" s="93">
        <f t="shared" si="22"/>
        <v>61.794000000000104</v>
      </c>
      <c r="N356" s="107">
        <f t="shared" si="23"/>
        <v>428.59999999999957</v>
      </c>
      <c r="O356" s="24">
        <f t="shared" si="21"/>
        <v>0.14417638824078433</v>
      </c>
    </row>
    <row r="357" spans="1:15" ht="15" x14ac:dyDescent="0.25">
      <c r="A357" s="26"/>
      <c r="B357" s="72">
        <v>41776</v>
      </c>
      <c r="C357" s="100" t="s">
        <v>17</v>
      </c>
      <c r="D357" s="19">
        <v>6</v>
      </c>
      <c r="E357" s="19">
        <v>3</v>
      </c>
      <c r="F357" s="81" t="s">
        <v>352</v>
      </c>
      <c r="G357" s="84">
        <v>4.5</v>
      </c>
      <c r="H357" s="20">
        <v>5</v>
      </c>
      <c r="I357" s="21"/>
      <c r="J357" s="27"/>
      <c r="K357" s="21">
        <f t="shared" si="24"/>
        <v>1.1000000000000001</v>
      </c>
      <c r="L357" s="23"/>
      <c r="M357" s="93">
        <f t="shared" si="22"/>
        <v>60.694000000000102</v>
      </c>
      <c r="N357" s="107">
        <f t="shared" si="23"/>
        <v>429.69999999999959</v>
      </c>
      <c r="O357" s="24">
        <f t="shared" si="21"/>
        <v>0.14124738189434527</v>
      </c>
    </row>
    <row r="358" spans="1:15" ht="15" x14ac:dyDescent="0.25">
      <c r="A358" s="26"/>
      <c r="B358" s="72">
        <v>41776</v>
      </c>
      <c r="C358" s="100" t="s">
        <v>343</v>
      </c>
      <c r="D358" s="19">
        <v>6</v>
      </c>
      <c r="E358" s="19">
        <v>6</v>
      </c>
      <c r="F358" s="81" t="s">
        <v>353</v>
      </c>
      <c r="G358" s="84">
        <v>3.7</v>
      </c>
      <c r="H358" s="20">
        <v>6</v>
      </c>
      <c r="I358" s="21"/>
      <c r="J358" s="27"/>
      <c r="K358" s="21">
        <f t="shared" si="24"/>
        <v>1.4</v>
      </c>
      <c r="L358" s="23"/>
      <c r="M358" s="93">
        <f t="shared" si="22"/>
        <v>59.294000000000104</v>
      </c>
      <c r="N358" s="107">
        <f t="shared" si="23"/>
        <v>431.09999999999957</v>
      </c>
      <c r="O358" s="24">
        <f t="shared" si="21"/>
        <v>0.13754117374159167</v>
      </c>
    </row>
    <row r="359" spans="1:15" ht="15" x14ac:dyDescent="0.25">
      <c r="A359" s="26"/>
      <c r="B359" s="72">
        <v>41776</v>
      </c>
      <c r="C359" s="100" t="s">
        <v>343</v>
      </c>
      <c r="D359" s="19">
        <v>6</v>
      </c>
      <c r="E359" s="19">
        <v>7</v>
      </c>
      <c r="F359" s="81" t="s">
        <v>354</v>
      </c>
      <c r="G359" s="84">
        <v>5.3</v>
      </c>
      <c r="H359" s="20">
        <v>15</v>
      </c>
      <c r="I359" s="21"/>
      <c r="J359" s="27"/>
      <c r="K359" s="21">
        <f t="shared" si="24"/>
        <v>0.9</v>
      </c>
      <c r="L359" s="23"/>
      <c r="M359" s="93">
        <f t="shared" si="22"/>
        <v>58.394000000000105</v>
      </c>
      <c r="N359" s="107">
        <f t="shared" si="23"/>
        <v>431.99999999999955</v>
      </c>
      <c r="O359" s="24">
        <f t="shared" si="21"/>
        <v>0.13517129629629668</v>
      </c>
    </row>
    <row r="360" spans="1:15" ht="15" x14ac:dyDescent="0.25">
      <c r="A360" s="26"/>
      <c r="B360" s="72">
        <v>41776</v>
      </c>
      <c r="C360" s="100" t="s">
        <v>197</v>
      </c>
      <c r="D360" s="19">
        <v>6</v>
      </c>
      <c r="E360" s="19">
        <v>16</v>
      </c>
      <c r="F360" s="81" t="s">
        <v>355</v>
      </c>
      <c r="G360" s="84">
        <v>1.8</v>
      </c>
      <c r="H360" s="20">
        <v>3</v>
      </c>
      <c r="I360" s="21">
        <v>2.8</v>
      </c>
      <c r="J360" s="22">
        <v>1</v>
      </c>
      <c r="K360" s="21">
        <f t="shared" si="24"/>
        <v>2.8</v>
      </c>
      <c r="L360" s="23">
        <f>K360*I360</f>
        <v>7.839999999999999</v>
      </c>
      <c r="M360" s="93">
        <f t="shared" si="22"/>
        <v>63.434000000000104</v>
      </c>
      <c r="N360" s="107">
        <f t="shared" si="23"/>
        <v>434.79999999999956</v>
      </c>
      <c r="O360" s="24">
        <f t="shared" si="21"/>
        <v>0.14589236430542818</v>
      </c>
    </row>
    <row r="361" spans="1:15" ht="15" x14ac:dyDescent="0.25">
      <c r="A361" s="26"/>
      <c r="B361" s="72">
        <v>41776</v>
      </c>
      <c r="C361" s="100" t="s">
        <v>197</v>
      </c>
      <c r="D361" s="19">
        <v>6</v>
      </c>
      <c r="E361" s="19">
        <v>14</v>
      </c>
      <c r="F361" s="81" t="s">
        <v>356</v>
      </c>
      <c r="G361" s="84">
        <v>5.8</v>
      </c>
      <c r="H361" s="20">
        <v>12</v>
      </c>
      <c r="I361" s="21"/>
      <c r="J361" s="27"/>
      <c r="K361" s="21">
        <f t="shared" si="24"/>
        <v>0.9</v>
      </c>
      <c r="L361" s="23"/>
      <c r="M361" s="93">
        <f t="shared" si="22"/>
        <v>62.534000000000106</v>
      </c>
      <c r="N361" s="107">
        <f t="shared" si="23"/>
        <v>435.69999999999953</v>
      </c>
      <c r="O361" s="24">
        <f t="shared" si="21"/>
        <v>0.14352536148726228</v>
      </c>
    </row>
    <row r="362" spans="1:15" ht="15" x14ac:dyDescent="0.25">
      <c r="A362" s="26"/>
      <c r="B362" s="72">
        <v>41776</v>
      </c>
      <c r="C362" s="100" t="s">
        <v>17</v>
      </c>
      <c r="D362" s="19">
        <v>7</v>
      </c>
      <c r="E362" s="19">
        <v>8</v>
      </c>
      <c r="F362" s="81" t="s">
        <v>357</v>
      </c>
      <c r="G362" s="84">
        <v>3.3</v>
      </c>
      <c r="H362" s="20">
        <v>5.5</v>
      </c>
      <c r="I362" s="21">
        <v>5.5</v>
      </c>
      <c r="J362" s="22">
        <v>1</v>
      </c>
      <c r="K362" s="21">
        <f t="shared" si="24"/>
        <v>1.5</v>
      </c>
      <c r="L362" s="23">
        <f>K362*I362</f>
        <v>8.25</v>
      </c>
      <c r="M362" s="93">
        <f t="shared" si="22"/>
        <v>69.284000000000106</v>
      </c>
      <c r="N362" s="107">
        <f t="shared" si="23"/>
        <v>437.19999999999953</v>
      </c>
      <c r="O362" s="24">
        <f t="shared" si="21"/>
        <v>0.15847209515096106</v>
      </c>
    </row>
    <row r="363" spans="1:15" ht="15" x14ac:dyDescent="0.25">
      <c r="A363" s="26"/>
      <c r="B363" s="72">
        <v>41776</v>
      </c>
      <c r="C363" s="100" t="s">
        <v>17</v>
      </c>
      <c r="D363" s="19">
        <v>7</v>
      </c>
      <c r="E363" s="19">
        <v>3</v>
      </c>
      <c r="F363" s="81" t="s">
        <v>358</v>
      </c>
      <c r="G363" s="84">
        <v>3.4</v>
      </c>
      <c r="H363" s="20">
        <v>12</v>
      </c>
      <c r="I363" s="21"/>
      <c r="J363" s="27"/>
      <c r="K363" s="21">
        <f t="shared" si="24"/>
        <v>1.5</v>
      </c>
      <c r="L363" s="23"/>
      <c r="M363" s="93">
        <f t="shared" si="22"/>
        <v>67.784000000000106</v>
      </c>
      <c r="N363" s="107">
        <f t="shared" si="23"/>
        <v>438.69999999999953</v>
      </c>
      <c r="O363" s="24">
        <f t="shared" si="21"/>
        <v>0.15451105539092816</v>
      </c>
    </row>
    <row r="364" spans="1:15" ht="15" x14ac:dyDescent="0.25">
      <c r="A364" s="26"/>
      <c r="B364" s="72">
        <v>41776</v>
      </c>
      <c r="C364" s="100" t="s">
        <v>197</v>
      </c>
      <c r="D364" s="19">
        <v>7</v>
      </c>
      <c r="E364" s="19">
        <v>11</v>
      </c>
      <c r="F364" s="81" t="s">
        <v>359</v>
      </c>
      <c r="G364" s="84">
        <v>4.3</v>
      </c>
      <c r="H364" s="20">
        <v>31</v>
      </c>
      <c r="I364" s="21"/>
      <c r="J364" s="27"/>
      <c r="K364" s="21">
        <f t="shared" si="24"/>
        <v>1.2</v>
      </c>
      <c r="L364" s="23"/>
      <c r="M364" s="93">
        <f t="shared" si="22"/>
        <v>66.584000000000103</v>
      </c>
      <c r="N364" s="107">
        <f t="shared" si="23"/>
        <v>439.89999999999952</v>
      </c>
      <c r="O364" s="24">
        <f t="shared" si="21"/>
        <v>0.15136167310752482</v>
      </c>
    </row>
    <row r="365" spans="1:15" ht="15" x14ac:dyDescent="0.25">
      <c r="A365" s="26"/>
      <c r="B365" s="72">
        <v>41776</v>
      </c>
      <c r="C365" s="100" t="s">
        <v>197</v>
      </c>
      <c r="D365" s="19">
        <v>7</v>
      </c>
      <c r="E365" s="19">
        <v>8</v>
      </c>
      <c r="F365" s="81" t="s">
        <v>360</v>
      </c>
      <c r="G365" s="84">
        <v>4.9000000000000004</v>
      </c>
      <c r="H365" s="20">
        <v>8</v>
      </c>
      <c r="I365" s="21"/>
      <c r="J365" s="27"/>
      <c r="K365" s="21">
        <f t="shared" si="24"/>
        <v>1</v>
      </c>
      <c r="L365" s="23"/>
      <c r="M365" s="93">
        <f t="shared" si="22"/>
        <v>65.584000000000103</v>
      </c>
      <c r="N365" s="107">
        <f t="shared" si="23"/>
        <v>440.89999999999952</v>
      </c>
      <c r="O365" s="24">
        <f t="shared" si="21"/>
        <v>0.14875028351100061</v>
      </c>
    </row>
    <row r="366" spans="1:15" ht="15" x14ac:dyDescent="0.25">
      <c r="A366" s="26"/>
      <c r="B366" s="72">
        <v>41776</v>
      </c>
      <c r="C366" s="100" t="s">
        <v>17</v>
      </c>
      <c r="D366" s="19">
        <v>8</v>
      </c>
      <c r="E366" s="19">
        <v>11</v>
      </c>
      <c r="F366" s="81" t="s">
        <v>361</v>
      </c>
      <c r="G366" s="84">
        <v>3.9</v>
      </c>
      <c r="H366" s="20">
        <v>8.5</v>
      </c>
      <c r="I366" s="21"/>
      <c r="J366" s="27"/>
      <c r="K366" s="21">
        <f t="shared" si="24"/>
        <v>1.3</v>
      </c>
      <c r="L366" s="23"/>
      <c r="M366" s="93">
        <f t="shared" si="22"/>
        <v>64.284000000000106</v>
      </c>
      <c r="N366" s="107">
        <f t="shared" si="23"/>
        <v>442.19999999999953</v>
      </c>
      <c r="O366" s="24">
        <f t="shared" si="21"/>
        <v>0.14537313432835861</v>
      </c>
    </row>
    <row r="367" spans="1:15" ht="15" x14ac:dyDescent="0.25">
      <c r="A367" s="26"/>
      <c r="B367" s="72">
        <v>41776</v>
      </c>
      <c r="C367" s="100" t="s">
        <v>17</v>
      </c>
      <c r="D367" s="19">
        <v>8</v>
      </c>
      <c r="E367" s="19">
        <v>9</v>
      </c>
      <c r="F367" s="81" t="s">
        <v>362</v>
      </c>
      <c r="G367" s="84">
        <v>5.9</v>
      </c>
      <c r="H367" s="20">
        <v>18</v>
      </c>
      <c r="I367" s="21"/>
      <c r="J367" s="27"/>
      <c r="K367" s="21">
        <f t="shared" si="24"/>
        <v>0.8</v>
      </c>
      <c r="L367" s="23"/>
      <c r="M367" s="93">
        <f t="shared" si="22"/>
        <v>63.484000000000108</v>
      </c>
      <c r="N367" s="107">
        <f t="shared" si="23"/>
        <v>442.99999999999955</v>
      </c>
      <c r="O367" s="24">
        <f t="shared" si="21"/>
        <v>0.14330474040632094</v>
      </c>
    </row>
    <row r="368" spans="1:15" ht="15" x14ac:dyDescent="0.25">
      <c r="A368" s="26"/>
      <c r="B368" s="72">
        <v>41776</v>
      </c>
      <c r="C368" s="100" t="s">
        <v>17</v>
      </c>
      <c r="D368" s="19">
        <v>8</v>
      </c>
      <c r="E368" s="19">
        <v>4</v>
      </c>
      <c r="F368" s="81" t="s">
        <v>363</v>
      </c>
      <c r="G368" s="84">
        <v>5.9</v>
      </c>
      <c r="H368" s="20">
        <v>7.5</v>
      </c>
      <c r="I368" s="21"/>
      <c r="J368" s="27"/>
      <c r="K368" s="21">
        <f t="shared" si="24"/>
        <v>0.8</v>
      </c>
      <c r="L368" s="23"/>
      <c r="M368" s="93">
        <f t="shared" si="22"/>
        <v>62.684000000000111</v>
      </c>
      <c r="N368" s="107">
        <f t="shared" si="23"/>
        <v>443.79999999999956</v>
      </c>
      <c r="O368" s="24">
        <f t="shared" si="21"/>
        <v>0.14124380351509727</v>
      </c>
    </row>
    <row r="369" spans="1:15" ht="15" x14ac:dyDescent="0.25">
      <c r="A369" s="26"/>
      <c r="B369" s="72">
        <v>41776</v>
      </c>
      <c r="C369" s="100" t="s">
        <v>343</v>
      </c>
      <c r="D369" s="19">
        <v>8</v>
      </c>
      <c r="E369" s="19">
        <v>4</v>
      </c>
      <c r="F369" s="81" t="s">
        <v>364</v>
      </c>
      <c r="G369" s="84">
        <v>3.8</v>
      </c>
      <c r="H369" s="20">
        <v>5</v>
      </c>
      <c r="I369" s="21"/>
      <c r="J369" s="27"/>
      <c r="K369" s="21">
        <f t="shared" si="24"/>
        <v>1.3</v>
      </c>
      <c r="L369" s="23"/>
      <c r="M369" s="93">
        <f t="shared" si="22"/>
        <v>61.384000000000114</v>
      </c>
      <c r="N369" s="107">
        <f t="shared" si="23"/>
        <v>445.09999999999957</v>
      </c>
      <c r="O369" s="24">
        <f t="shared" si="21"/>
        <v>0.13791058189171013</v>
      </c>
    </row>
    <row r="370" spans="1:15" ht="15" x14ac:dyDescent="0.25">
      <c r="A370" s="26"/>
      <c r="B370" s="72">
        <v>41776</v>
      </c>
      <c r="C370" s="100" t="s">
        <v>343</v>
      </c>
      <c r="D370" s="19">
        <v>8</v>
      </c>
      <c r="E370" s="19">
        <v>8</v>
      </c>
      <c r="F370" s="81" t="s">
        <v>21</v>
      </c>
      <c r="G370" s="84">
        <v>4.4000000000000004</v>
      </c>
      <c r="H370" s="20">
        <v>7.5</v>
      </c>
      <c r="I370" s="21"/>
      <c r="J370" s="29">
        <v>3</v>
      </c>
      <c r="K370" s="21">
        <f t="shared" si="24"/>
        <v>1.1000000000000001</v>
      </c>
      <c r="L370" s="23"/>
      <c r="M370" s="93">
        <f t="shared" si="22"/>
        <v>60.284000000000113</v>
      </c>
      <c r="N370" s="107">
        <f t="shared" si="23"/>
        <v>446.19999999999959</v>
      </c>
      <c r="O370" s="24">
        <f t="shared" si="21"/>
        <v>0.13510533393097304</v>
      </c>
    </row>
    <row r="371" spans="1:15" ht="15" x14ac:dyDescent="0.25">
      <c r="A371" s="26"/>
      <c r="B371" s="72">
        <v>41776</v>
      </c>
      <c r="C371" s="100" t="s">
        <v>197</v>
      </c>
      <c r="D371" s="19">
        <v>8</v>
      </c>
      <c r="E371" s="19">
        <v>12</v>
      </c>
      <c r="F371" s="81" t="s">
        <v>133</v>
      </c>
      <c r="G371" s="84">
        <v>4.4000000000000004</v>
      </c>
      <c r="H371" s="20">
        <v>14</v>
      </c>
      <c r="I371" s="21"/>
      <c r="J371" s="27"/>
      <c r="K371" s="21">
        <f t="shared" si="24"/>
        <v>1.1000000000000001</v>
      </c>
      <c r="L371" s="23"/>
      <c r="M371" s="93">
        <f t="shared" si="22"/>
        <v>59.184000000000111</v>
      </c>
      <c r="N371" s="107">
        <f t="shared" si="23"/>
        <v>447.29999999999961</v>
      </c>
      <c r="O371" s="24">
        <f t="shared" si="21"/>
        <v>0.13231388329979915</v>
      </c>
    </row>
    <row r="372" spans="1:15" ht="15" x14ac:dyDescent="0.25">
      <c r="A372" s="26"/>
      <c r="B372" s="72">
        <v>41780</v>
      </c>
      <c r="C372" s="100" t="s">
        <v>64</v>
      </c>
      <c r="D372" s="19">
        <v>3</v>
      </c>
      <c r="E372" s="19">
        <v>8</v>
      </c>
      <c r="F372" s="81" t="s">
        <v>365</v>
      </c>
      <c r="G372" s="84">
        <v>2.1</v>
      </c>
      <c r="H372" s="20">
        <v>3.5</v>
      </c>
      <c r="I372" s="21"/>
      <c r="J372" s="28">
        <v>2</v>
      </c>
      <c r="K372" s="21">
        <f t="shared" si="24"/>
        <v>2.4</v>
      </c>
      <c r="L372" s="23"/>
      <c r="M372" s="93">
        <f t="shared" si="22"/>
        <v>56.784000000000113</v>
      </c>
      <c r="N372" s="107">
        <f t="shared" si="23"/>
        <v>449.69999999999959</v>
      </c>
      <c r="O372" s="24">
        <f t="shared" si="21"/>
        <v>0.12627084723148801</v>
      </c>
    </row>
    <row r="373" spans="1:15" ht="15" x14ac:dyDescent="0.25">
      <c r="A373" s="26"/>
      <c r="B373" s="72">
        <v>41780</v>
      </c>
      <c r="C373" s="100" t="s">
        <v>64</v>
      </c>
      <c r="D373" s="19">
        <v>4</v>
      </c>
      <c r="E373" s="19">
        <v>3</v>
      </c>
      <c r="F373" s="81" t="s">
        <v>366</v>
      </c>
      <c r="G373" s="84">
        <v>4.3</v>
      </c>
      <c r="H373" s="20">
        <v>7.5</v>
      </c>
      <c r="I373" s="21"/>
      <c r="J373" s="27"/>
      <c r="K373" s="21">
        <f t="shared" si="24"/>
        <v>1.2</v>
      </c>
      <c r="L373" s="23"/>
      <c r="M373" s="93">
        <f t="shared" si="22"/>
        <v>55.58400000000011</v>
      </c>
      <c r="N373" s="107">
        <f t="shared" si="23"/>
        <v>450.89999999999958</v>
      </c>
      <c r="O373" s="24">
        <f t="shared" si="21"/>
        <v>0.12327345309381274</v>
      </c>
    </row>
    <row r="374" spans="1:15" ht="15" x14ac:dyDescent="0.25">
      <c r="A374" s="26"/>
      <c r="B374" s="72">
        <v>41780</v>
      </c>
      <c r="C374" s="100" t="s">
        <v>64</v>
      </c>
      <c r="D374" s="19">
        <v>5</v>
      </c>
      <c r="E374" s="19">
        <v>3</v>
      </c>
      <c r="F374" s="81" t="s">
        <v>367</v>
      </c>
      <c r="G374" s="84">
        <v>4.7</v>
      </c>
      <c r="H374" s="20">
        <v>6</v>
      </c>
      <c r="I374" s="21"/>
      <c r="J374" s="28">
        <v>2</v>
      </c>
      <c r="K374" s="21">
        <f t="shared" si="24"/>
        <v>1.1000000000000001</v>
      </c>
      <c r="L374" s="23"/>
      <c r="M374" s="93">
        <f t="shared" si="22"/>
        <v>54.484000000000108</v>
      </c>
      <c r="N374" s="107">
        <f t="shared" si="23"/>
        <v>451.9999999999996</v>
      </c>
      <c r="O374" s="24">
        <f t="shared" si="21"/>
        <v>0.1205398230088499</v>
      </c>
    </row>
    <row r="375" spans="1:15" ht="15" x14ac:dyDescent="0.25">
      <c r="A375" s="26"/>
      <c r="B375" s="72">
        <v>41780</v>
      </c>
      <c r="C375" s="100" t="s">
        <v>64</v>
      </c>
      <c r="D375" s="19">
        <v>6</v>
      </c>
      <c r="E375" s="19">
        <v>3</v>
      </c>
      <c r="F375" s="81" t="s">
        <v>368</v>
      </c>
      <c r="G375" s="84">
        <v>4.5</v>
      </c>
      <c r="H375" s="20">
        <v>4.5999999999999996</v>
      </c>
      <c r="I375" s="21">
        <v>4.5999999999999996</v>
      </c>
      <c r="J375" s="22">
        <v>1</v>
      </c>
      <c r="K375" s="21">
        <f t="shared" si="24"/>
        <v>1.1000000000000001</v>
      </c>
      <c r="L375" s="23">
        <f>K375*I375</f>
        <v>5.0599999999999996</v>
      </c>
      <c r="M375" s="93">
        <f t="shared" si="22"/>
        <v>58.444000000000109</v>
      </c>
      <c r="N375" s="107">
        <f t="shared" si="23"/>
        <v>453.09999999999962</v>
      </c>
      <c r="O375" s="24">
        <f t="shared" si="21"/>
        <v>0.12898697859192265</v>
      </c>
    </row>
    <row r="376" spans="1:15" ht="15" x14ac:dyDescent="0.25">
      <c r="A376" s="26"/>
      <c r="B376" s="72">
        <v>41780</v>
      </c>
      <c r="C376" s="100" t="s">
        <v>64</v>
      </c>
      <c r="D376" s="19">
        <v>7</v>
      </c>
      <c r="E376" s="19">
        <v>13</v>
      </c>
      <c r="F376" s="81" t="s">
        <v>369</v>
      </c>
      <c r="G376" s="84">
        <v>4.5999999999999996</v>
      </c>
      <c r="H376" s="20">
        <v>6.5</v>
      </c>
      <c r="I376" s="21">
        <v>6.5</v>
      </c>
      <c r="J376" s="22">
        <v>1</v>
      </c>
      <c r="K376" s="21">
        <f t="shared" si="24"/>
        <v>1.1000000000000001</v>
      </c>
      <c r="L376" s="23">
        <f>K376*I376</f>
        <v>7.15</v>
      </c>
      <c r="M376" s="93">
        <f t="shared" si="22"/>
        <v>64.494000000000113</v>
      </c>
      <c r="N376" s="107">
        <f t="shared" si="23"/>
        <v>454.19999999999965</v>
      </c>
      <c r="O376" s="24">
        <f t="shared" si="21"/>
        <v>0.14199471598414831</v>
      </c>
    </row>
    <row r="377" spans="1:15" ht="15" x14ac:dyDescent="0.25">
      <c r="A377" s="26"/>
      <c r="B377" s="72">
        <v>41780</v>
      </c>
      <c r="C377" s="100" t="s">
        <v>64</v>
      </c>
      <c r="D377" s="19">
        <v>7</v>
      </c>
      <c r="E377" s="19">
        <v>12</v>
      </c>
      <c r="F377" s="81" t="s">
        <v>370</v>
      </c>
      <c r="G377" s="84">
        <v>5.6</v>
      </c>
      <c r="H377" s="20">
        <v>8</v>
      </c>
      <c r="I377" s="21"/>
      <c r="J377" s="27"/>
      <c r="K377" s="21">
        <f t="shared" si="24"/>
        <v>0.9</v>
      </c>
      <c r="L377" s="23"/>
      <c r="M377" s="93">
        <f t="shared" si="22"/>
        <v>63.594000000000115</v>
      </c>
      <c r="N377" s="107">
        <f t="shared" si="23"/>
        <v>455.09999999999962</v>
      </c>
      <c r="O377" s="24">
        <f t="shared" si="21"/>
        <v>0.13973632168754158</v>
      </c>
    </row>
    <row r="378" spans="1:15" ht="15" x14ac:dyDescent="0.25">
      <c r="A378" s="26"/>
      <c r="B378" s="72">
        <v>41780</v>
      </c>
      <c r="C378" s="100" t="s">
        <v>64</v>
      </c>
      <c r="D378" s="19">
        <v>7</v>
      </c>
      <c r="E378" s="19">
        <v>7</v>
      </c>
      <c r="F378" s="81" t="s">
        <v>333</v>
      </c>
      <c r="G378" s="84">
        <v>5.8</v>
      </c>
      <c r="H378" s="20">
        <v>7</v>
      </c>
      <c r="I378" s="21"/>
      <c r="J378" s="28">
        <v>2</v>
      </c>
      <c r="K378" s="21">
        <f t="shared" si="24"/>
        <v>0.9</v>
      </c>
      <c r="L378" s="23"/>
      <c r="M378" s="93">
        <f t="shared" si="22"/>
        <v>62.694000000000116</v>
      </c>
      <c r="N378" s="107">
        <f t="shared" si="23"/>
        <v>455.9999999999996</v>
      </c>
      <c r="O378" s="24">
        <f t="shared" si="21"/>
        <v>0.13748684210526355</v>
      </c>
    </row>
    <row r="379" spans="1:15" ht="15" x14ac:dyDescent="0.25">
      <c r="A379" s="26"/>
      <c r="B379" s="72">
        <v>41783</v>
      </c>
      <c r="C379" s="100" t="s">
        <v>17</v>
      </c>
      <c r="D379" s="19">
        <v>1</v>
      </c>
      <c r="E379" s="19">
        <v>13</v>
      </c>
      <c r="F379" s="81" t="s">
        <v>371</v>
      </c>
      <c r="G379" s="84">
        <v>5.9</v>
      </c>
      <c r="H379" s="20">
        <v>13</v>
      </c>
      <c r="I379" s="21"/>
      <c r="J379" s="27"/>
      <c r="K379" s="21">
        <f t="shared" si="24"/>
        <v>0.8</v>
      </c>
      <c r="L379" s="23"/>
      <c r="M379" s="93">
        <f t="shared" si="22"/>
        <v>61.894000000000119</v>
      </c>
      <c r="N379" s="107">
        <f t="shared" si="23"/>
        <v>456.79999999999961</v>
      </c>
      <c r="O379" s="24">
        <f t="shared" si="21"/>
        <v>0.13549474605954503</v>
      </c>
    </row>
    <row r="380" spans="1:15" ht="15" x14ac:dyDescent="0.25">
      <c r="A380" s="26"/>
      <c r="B380" s="72">
        <v>41783</v>
      </c>
      <c r="C380" s="100" t="s">
        <v>14</v>
      </c>
      <c r="D380" s="19">
        <v>2</v>
      </c>
      <c r="E380" s="19">
        <v>6</v>
      </c>
      <c r="F380" s="81" t="s">
        <v>308</v>
      </c>
      <c r="G380" s="84">
        <v>3.4</v>
      </c>
      <c r="H380" s="20">
        <v>8.5</v>
      </c>
      <c r="I380" s="21"/>
      <c r="J380" s="29">
        <v>3</v>
      </c>
      <c r="K380" s="21">
        <f t="shared" si="24"/>
        <v>1.5</v>
      </c>
      <c r="L380" s="23"/>
      <c r="M380" s="93">
        <f t="shared" si="22"/>
        <v>60.394000000000119</v>
      </c>
      <c r="N380" s="107">
        <f t="shared" si="23"/>
        <v>458.29999999999961</v>
      </c>
      <c r="O380" s="24">
        <f t="shared" si="21"/>
        <v>0.13177831114990218</v>
      </c>
    </row>
    <row r="381" spans="1:15" ht="15" x14ac:dyDescent="0.25">
      <c r="A381" s="26"/>
      <c r="B381" s="72">
        <v>41783</v>
      </c>
      <c r="C381" s="100" t="s">
        <v>64</v>
      </c>
      <c r="D381" s="19">
        <v>2</v>
      </c>
      <c r="E381" s="19">
        <v>13</v>
      </c>
      <c r="F381" s="81" t="s">
        <v>372</v>
      </c>
      <c r="G381" s="84">
        <v>4</v>
      </c>
      <c r="H381" s="20">
        <v>15</v>
      </c>
      <c r="I381" s="21"/>
      <c r="J381" s="29">
        <v>3</v>
      </c>
      <c r="K381" s="21">
        <f t="shared" si="24"/>
        <v>1.3</v>
      </c>
      <c r="L381" s="23"/>
      <c r="M381" s="93">
        <f t="shared" si="22"/>
        <v>59.094000000000122</v>
      </c>
      <c r="N381" s="107">
        <f t="shared" si="23"/>
        <v>459.59999999999962</v>
      </c>
      <c r="O381" s="24">
        <f t="shared" si="21"/>
        <v>0.12857702349869488</v>
      </c>
    </row>
    <row r="382" spans="1:15" ht="15" x14ac:dyDescent="0.25">
      <c r="A382" s="26"/>
      <c r="B382" s="72">
        <v>41783</v>
      </c>
      <c r="C382" s="100" t="s">
        <v>14</v>
      </c>
      <c r="D382" s="19">
        <v>3</v>
      </c>
      <c r="E382" s="19">
        <v>10</v>
      </c>
      <c r="F382" s="81" t="s">
        <v>373</v>
      </c>
      <c r="G382" s="84">
        <v>5.0999999999999996</v>
      </c>
      <c r="H382" s="20">
        <v>15</v>
      </c>
      <c r="I382" s="21"/>
      <c r="J382" s="27"/>
      <c r="K382" s="21">
        <f t="shared" si="24"/>
        <v>1</v>
      </c>
      <c r="L382" s="23"/>
      <c r="M382" s="93">
        <f t="shared" si="22"/>
        <v>58.094000000000122</v>
      </c>
      <c r="N382" s="107">
        <f t="shared" si="23"/>
        <v>460.59999999999962</v>
      </c>
      <c r="O382" s="24">
        <f t="shared" si="21"/>
        <v>0.12612679114198908</v>
      </c>
    </row>
    <row r="383" spans="1:15" ht="15" x14ac:dyDescent="0.25">
      <c r="A383" s="26"/>
      <c r="B383" s="72">
        <v>41783</v>
      </c>
      <c r="C383" s="100" t="s">
        <v>14</v>
      </c>
      <c r="D383" s="19">
        <v>3</v>
      </c>
      <c r="E383" s="19">
        <v>5</v>
      </c>
      <c r="F383" s="81" t="s">
        <v>374</v>
      </c>
      <c r="G383" s="84">
        <v>5.8</v>
      </c>
      <c r="H383" s="20">
        <v>26</v>
      </c>
      <c r="I383" s="21"/>
      <c r="J383" s="27"/>
      <c r="K383" s="21">
        <f t="shared" si="24"/>
        <v>0.9</v>
      </c>
      <c r="L383" s="23"/>
      <c r="M383" s="93">
        <f t="shared" si="22"/>
        <v>57.194000000000123</v>
      </c>
      <c r="N383" s="107">
        <f t="shared" si="23"/>
        <v>461.4999999999996</v>
      </c>
      <c r="O383" s="24">
        <f t="shared" si="21"/>
        <v>0.12393066088840775</v>
      </c>
    </row>
    <row r="384" spans="1:15" ht="15" x14ac:dyDescent="0.25">
      <c r="A384" s="26"/>
      <c r="B384" s="72">
        <v>41783</v>
      </c>
      <c r="C384" s="100" t="s">
        <v>17</v>
      </c>
      <c r="D384" s="19">
        <v>4</v>
      </c>
      <c r="E384" s="19">
        <v>11</v>
      </c>
      <c r="F384" s="81" t="s">
        <v>375</v>
      </c>
      <c r="G384" s="84">
        <v>2.8</v>
      </c>
      <c r="H384" s="20">
        <v>8</v>
      </c>
      <c r="I384" s="21"/>
      <c r="J384" s="29">
        <v>3</v>
      </c>
      <c r="K384" s="21">
        <f t="shared" si="24"/>
        <v>1.8</v>
      </c>
      <c r="L384" s="23"/>
      <c r="M384" s="93">
        <f t="shared" si="22"/>
        <v>55.394000000000126</v>
      </c>
      <c r="N384" s="107">
        <f t="shared" si="23"/>
        <v>463.29999999999961</v>
      </c>
      <c r="O384" s="24">
        <f t="shared" si="21"/>
        <v>0.11956399740988598</v>
      </c>
    </row>
    <row r="385" spans="1:15" ht="15" x14ac:dyDescent="0.25">
      <c r="A385" s="26"/>
      <c r="B385" s="72">
        <v>41783</v>
      </c>
      <c r="C385" s="100" t="s">
        <v>23</v>
      </c>
      <c r="D385" s="19">
        <v>4</v>
      </c>
      <c r="E385" s="19">
        <v>3</v>
      </c>
      <c r="F385" s="81" t="s">
        <v>376</v>
      </c>
      <c r="G385" s="84">
        <v>3.9</v>
      </c>
      <c r="H385" s="20">
        <v>6.5</v>
      </c>
      <c r="I385" s="21"/>
      <c r="J385" s="27"/>
      <c r="K385" s="21">
        <f t="shared" si="24"/>
        <v>1.3</v>
      </c>
      <c r="L385" s="23"/>
      <c r="M385" s="93">
        <f t="shared" si="22"/>
        <v>54.094000000000129</v>
      </c>
      <c r="N385" s="107">
        <f t="shared" si="23"/>
        <v>464.59999999999962</v>
      </c>
      <c r="O385" s="24">
        <f t="shared" si="21"/>
        <v>0.11643133878605288</v>
      </c>
    </row>
    <row r="386" spans="1:15" ht="15" x14ac:dyDescent="0.25">
      <c r="A386" s="26"/>
      <c r="B386" s="72">
        <v>41783</v>
      </c>
      <c r="C386" s="100" t="s">
        <v>23</v>
      </c>
      <c r="D386" s="19">
        <v>4</v>
      </c>
      <c r="E386" s="19">
        <v>7</v>
      </c>
      <c r="F386" s="81" t="s">
        <v>377</v>
      </c>
      <c r="G386" s="84">
        <v>5</v>
      </c>
      <c r="H386" s="20">
        <v>9</v>
      </c>
      <c r="I386" s="21">
        <v>8</v>
      </c>
      <c r="J386" s="22">
        <v>1</v>
      </c>
      <c r="K386" s="21">
        <f t="shared" si="24"/>
        <v>1</v>
      </c>
      <c r="L386" s="23">
        <f>K386*I386</f>
        <v>8</v>
      </c>
      <c r="M386" s="93">
        <f t="shared" si="22"/>
        <v>61.094000000000129</v>
      </c>
      <c r="N386" s="107">
        <f t="shared" si="23"/>
        <v>465.59999999999962</v>
      </c>
      <c r="O386" s="24">
        <f t="shared" si="21"/>
        <v>0.13121563573883199</v>
      </c>
    </row>
    <row r="387" spans="1:15" ht="15" x14ac:dyDescent="0.25">
      <c r="A387" s="26"/>
      <c r="B387" s="72">
        <v>41783</v>
      </c>
      <c r="C387" s="100" t="s">
        <v>14</v>
      </c>
      <c r="D387" s="19">
        <v>4</v>
      </c>
      <c r="E387" s="19">
        <v>9</v>
      </c>
      <c r="F387" s="81" t="s">
        <v>378</v>
      </c>
      <c r="G387" s="84">
        <v>5.3</v>
      </c>
      <c r="H387" s="20">
        <v>19</v>
      </c>
      <c r="I387" s="21"/>
      <c r="J387" s="27"/>
      <c r="K387" s="21">
        <f t="shared" si="24"/>
        <v>0.9</v>
      </c>
      <c r="L387" s="23"/>
      <c r="M387" s="93">
        <f t="shared" si="22"/>
        <v>60.194000000000131</v>
      </c>
      <c r="N387" s="107">
        <f t="shared" si="23"/>
        <v>466.4999999999996</v>
      </c>
      <c r="O387" s="24">
        <f t="shared" si="21"/>
        <v>0.12903322615219762</v>
      </c>
    </row>
    <row r="388" spans="1:15" ht="15" x14ac:dyDescent="0.25">
      <c r="A388" s="26"/>
      <c r="B388" s="72">
        <v>41783</v>
      </c>
      <c r="C388" s="100" t="s">
        <v>14</v>
      </c>
      <c r="D388" s="19">
        <v>4</v>
      </c>
      <c r="E388" s="19">
        <v>4</v>
      </c>
      <c r="F388" s="81" t="s">
        <v>321</v>
      </c>
      <c r="G388" s="84">
        <v>5.9</v>
      </c>
      <c r="H388" s="20">
        <v>7.5</v>
      </c>
      <c r="I388" s="21"/>
      <c r="J388" s="28">
        <v>2</v>
      </c>
      <c r="K388" s="21">
        <f t="shared" si="24"/>
        <v>0.8</v>
      </c>
      <c r="L388" s="23"/>
      <c r="M388" s="93">
        <f t="shared" si="22"/>
        <v>59.394000000000133</v>
      </c>
      <c r="N388" s="107">
        <f t="shared" si="23"/>
        <v>467.29999999999961</v>
      </c>
      <c r="O388" s="24">
        <f t="shared" si="21"/>
        <v>0.12710036379199696</v>
      </c>
    </row>
    <row r="389" spans="1:15" ht="15" x14ac:dyDescent="0.25">
      <c r="A389" s="26"/>
      <c r="B389" s="72">
        <v>41783</v>
      </c>
      <c r="C389" s="100" t="s">
        <v>17</v>
      </c>
      <c r="D389" s="19">
        <v>5</v>
      </c>
      <c r="E389" s="19">
        <v>2</v>
      </c>
      <c r="F389" s="81" t="s">
        <v>242</v>
      </c>
      <c r="G389" s="84">
        <v>3.9</v>
      </c>
      <c r="H389" s="20">
        <v>15</v>
      </c>
      <c r="I389" s="21"/>
      <c r="J389" s="27"/>
      <c r="K389" s="21">
        <f t="shared" si="24"/>
        <v>1.3</v>
      </c>
      <c r="L389" s="23"/>
      <c r="M389" s="93">
        <f t="shared" si="22"/>
        <v>58.094000000000136</v>
      </c>
      <c r="N389" s="107">
        <f t="shared" si="23"/>
        <v>468.59999999999962</v>
      </c>
      <c r="O389" s="24">
        <f t="shared" si="21"/>
        <v>0.1239735381988907</v>
      </c>
    </row>
    <row r="390" spans="1:15" ht="15" x14ac:dyDescent="0.25">
      <c r="A390" s="26"/>
      <c r="B390" s="72">
        <v>41783</v>
      </c>
      <c r="C390" s="100" t="s">
        <v>64</v>
      </c>
      <c r="D390" s="19">
        <v>4</v>
      </c>
      <c r="E390" s="19">
        <v>6</v>
      </c>
      <c r="F390" s="81" t="s">
        <v>265</v>
      </c>
      <c r="G390" s="84">
        <v>4.2</v>
      </c>
      <c r="H390" s="20">
        <v>5</v>
      </c>
      <c r="I390" s="21"/>
      <c r="J390" s="27"/>
      <c r="K390" s="21">
        <f t="shared" si="24"/>
        <v>1.2</v>
      </c>
      <c r="L390" s="23"/>
      <c r="M390" s="93">
        <f t="shared" si="22"/>
        <v>56.894000000000133</v>
      </c>
      <c r="N390" s="107">
        <f t="shared" si="23"/>
        <v>469.79999999999961</v>
      </c>
      <c r="O390" s="24">
        <f t="shared" ref="O390:O453" si="25">M390/N390</f>
        <v>0.12110259684972367</v>
      </c>
    </row>
    <row r="391" spans="1:15" ht="15" x14ac:dyDescent="0.25">
      <c r="A391" s="26"/>
      <c r="B391" s="72">
        <v>41783</v>
      </c>
      <c r="C391" s="100" t="s">
        <v>64</v>
      </c>
      <c r="D391" s="19">
        <v>4</v>
      </c>
      <c r="E391" s="19">
        <v>8</v>
      </c>
      <c r="F391" s="81" t="s">
        <v>379</v>
      </c>
      <c r="G391" s="84">
        <v>4.3</v>
      </c>
      <c r="H391" s="20">
        <v>13</v>
      </c>
      <c r="I391" s="21"/>
      <c r="J391" s="29">
        <v>3</v>
      </c>
      <c r="K391" s="21">
        <f t="shared" si="24"/>
        <v>1.2</v>
      </c>
      <c r="L391" s="23"/>
      <c r="M391" s="93">
        <f t="shared" ref="M391:M454" si="26">M390-K391+L391</f>
        <v>55.694000000000131</v>
      </c>
      <c r="N391" s="107">
        <f t="shared" si="23"/>
        <v>470.9999999999996</v>
      </c>
      <c r="O391" s="24">
        <f t="shared" si="25"/>
        <v>0.11824628450106195</v>
      </c>
    </row>
    <row r="392" spans="1:15" ht="15" x14ac:dyDescent="0.25">
      <c r="A392" s="26"/>
      <c r="B392" s="72">
        <v>41783</v>
      </c>
      <c r="C392" s="100" t="s">
        <v>64</v>
      </c>
      <c r="D392" s="19">
        <v>4</v>
      </c>
      <c r="E392" s="19">
        <v>7</v>
      </c>
      <c r="F392" s="81" t="s">
        <v>380</v>
      </c>
      <c r="G392" s="84">
        <v>5.0999999999999996</v>
      </c>
      <c r="H392" s="20">
        <v>7</v>
      </c>
      <c r="I392" s="21"/>
      <c r="J392" s="27"/>
      <c r="K392" s="21">
        <f t="shared" si="24"/>
        <v>1</v>
      </c>
      <c r="L392" s="23"/>
      <c r="M392" s="93">
        <f t="shared" si="26"/>
        <v>54.694000000000131</v>
      </c>
      <c r="N392" s="107">
        <f t="shared" si="23"/>
        <v>471.9999999999996</v>
      </c>
      <c r="O392" s="24">
        <f t="shared" si="25"/>
        <v>0.11587711864406817</v>
      </c>
    </row>
    <row r="393" spans="1:15" ht="15" x14ac:dyDescent="0.25">
      <c r="A393" s="26"/>
      <c r="B393" s="72">
        <v>41783</v>
      </c>
      <c r="C393" s="100" t="s">
        <v>23</v>
      </c>
      <c r="D393" s="19">
        <v>5</v>
      </c>
      <c r="E393" s="19">
        <v>8</v>
      </c>
      <c r="F393" s="81" t="s">
        <v>381</v>
      </c>
      <c r="G393" s="84">
        <v>4</v>
      </c>
      <c r="H393" s="20">
        <v>8</v>
      </c>
      <c r="I393" s="21">
        <v>7</v>
      </c>
      <c r="J393" s="22">
        <v>1</v>
      </c>
      <c r="K393" s="21">
        <f t="shared" si="24"/>
        <v>1.3</v>
      </c>
      <c r="L393" s="23">
        <f>K393*I393</f>
        <v>9.1</v>
      </c>
      <c r="M393" s="93">
        <f t="shared" si="26"/>
        <v>62.494000000000135</v>
      </c>
      <c r="N393" s="107">
        <f t="shared" si="23"/>
        <v>473.29999999999961</v>
      </c>
      <c r="O393" s="24">
        <f t="shared" si="25"/>
        <v>0.13203887597718189</v>
      </c>
    </row>
    <row r="394" spans="1:15" ht="15" x14ac:dyDescent="0.25">
      <c r="A394" s="26"/>
      <c r="B394" s="72">
        <v>41783</v>
      </c>
      <c r="C394" s="100" t="s">
        <v>23</v>
      </c>
      <c r="D394" s="19">
        <v>6</v>
      </c>
      <c r="E394" s="19">
        <v>4</v>
      </c>
      <c r="F394" s="81" t="s">
        <v>44</v>
      </c>
      <c r="G394" s="84">
        <v>3.6</v>
      </c>
      <c r="H394" s="20">
        <v>5</v>
      </c>
      <c r="I394" s="21"/>
      <c r="J394" s="28">
        <v>2</v>
      </c>
      <c r="K394" s="21">
        <f t="shared" si="24"/>
        <v>1.4</v>
      </c>
      <c r="L394" s="23"/>
      <c r="M394" s="93">
        <f t="shared" si="26"/>
        <v>61.094000000000136</v>
      </c>
      <c r="N394" s="107">
        <f t="shared" ref="N394:N457" si="27">N393+K394</f>
        <v>474.69999999999959</v>
      </c>
      <c r="O394" s="24">
        <f t="shared" si="25"/>
        <v>0.1287002317253006</v>
      </c>
    </row>
    <row r="395" spans="1:15" ht="15" x14ac:dyDescent="0.25">
      <c r="A395" s="26"/>
      <c r="B395" s="72">
        <v>41783</v>
      </c>
      <c r="C395" s="100" t="s">
        <v>14</v>
      </c>
      <c r="D395" s="19">
        <v>6</v>
      </c>
      <c r="E395" s="19">
        <v>1</v>
      </c>
      <c r="F395" s="81" t="s">
        <v>382</v>
      </c>
      <c r="G395" s="84">
        <v>5.5</v>
      </c>
      <c r="H395" s="20">
        <v>10</v>
      </c>
      <c r="I395" s="21"/>
      <c r="J395" s="27"/>
      <c r="K395" s="21">
        <f>ROUND(5/G395,1)</f>
        <v>0.9</v>
      </c>
      <c r="L395" s="23"/>
      <c r="M395" s="93">
        <f t="shared" si="26"/>
        <v>60.194000000000138</v>
      </c>
      <c r="N395" s="107">
        <f t="shared" si="27"/>
        <v>475.59999999999957</v>
      </c>
      <c r="O395" s="24">
        <f t="shared" si="25"/>
        <v>0.12656433978132925</v>
      </c>
    </row>
    <row r="396" spans="1:15" ht="15" x14ac:dyDescent="0.25">
      <c r="A396" s="26"/>
      <c r="B396" s="72">
        <v>41783</v>
      </c>
      <c r="C396" s="100" t="s">
        <v>64</v>
      </c>
      <c r="D396" s="19">
        <v>7</v>
      </c>
      <c r="E396" s="19">
        <v>15</v>
      </c>
      <c r="F396" s="81" t="s">
        <v>383</v>
      </c>
      <c r="G396" s="84">
        <v>4.2</v>
      </c>
      <c r="H396" s="20">
        <v>6.5</v>
      </c>
      <c r="I396" s="21">
        <v>6.5</v>
      </c>
      <c r="J396" s="22">
        <v>1</v>
      </c>
      <c r="K396" s="21">
        <f t="shared" ref="K396:K407" si="28">ROUND(5/G396,1)</f>
        <v>1.2</v>
      </c>
      <c r="L396" s="23">
        <f>K396*I396</f>
        <v>7.8</v>
      </c>
      <c r="M396" s="93">
        <f t="shared" si="26"/>
        <v>66.794000000000139</v>
      </c>
      <c r="N396" s="107">
        <f t="shared" si="27"/>
        <v>476.79999999999956</v>
      </c>
      <c r="O396" s="24">
        <f t="shared" si="25"/>
        <v>0.14008808724832256</v>
      </c>
    </row>
    <row r="397" spans="1:15" ht="15" x14ac:dyDescent="0.25">
      <c r="A397" s="26"/>
      <c r="B397" s="72">
        <v>41783</v>
      </c>
      <c r="C397" s="100" t="s">
        <v>64</v>
      </c>
      <c r="D397" s="19">
        <v>7</v>
      </c>
      <c r="E397" s="19">
        <v>11</v>
      </c>
      <c r="F397" s="81" t="s">
        <v>257</v>
      </c>
      <c r="G397" s="84">
        <v>4.9000000000000004</v>
      </c>
      <c r="H397" s="20">
        <v>6.5</v>
      </c>
      <c r="I397" s="21"/>
      <c r="J397" s="27"/>
      <c r="K397" s="21">
        <f t="shared" si="28"/>
        <v>1</v>
      </c>
      <c r="L397" s="23"/>
      <c r="M397" s="93">
        <f t="shared" si="26"/>
        <v>65.794000000000139</v>
      </c>
      <c r="N397" s="107">
        <f t="shared" si="27"/>
        <v>477.79999999999956</v>
      </c>
      <c r="O397" s="24">
        <f t="shared" si="25"/>
        <v>0.13770196735035622</v>
      </c>
    </row>
    <row r="398" spans="1:15" ht="15" x14ac:dyDescent="0.25">
      <c r="A398" s="26"/>
      <c r="B398" s="72">
        <v>41783</v>
      </c>
      <c r="C398" s="100" t="s">
        <v>64</v>
      </c>
      <c r="D398" s="19">
        <v>7</v>
      </c>
      <c r="E398" s="19">
        <v>10</v>
      </c>
      <c r="F398" s="81" t="s">
        <v>306</v>
      </c>
      <c r="G398" s="84">
        <v>5.5</v>
      </c>
      <c r="H398" s="20">
        <v>5.5</v>
      </c>
      <c r="I398" s="21"/>
      <c r="J398" s="28">
        <v>2</v>
      </c>
      <c r="K398" s="21">
        <f t="shared" si="28"/>
        <v>0.9</v>
      </c>
      <c r="L398" s="23"/>
      <c r="M398" s="93">
        <f t="shared" si="26"/>
        <v>64.894000000000133</v>
      </c>
      <c r="N398" s="107">
        <f t="shared" si="27"/>
        <v>478.69999999999953</v>
      </c>
      <c r="O398" s="24">
        <f t="shared" si="25"/>
        <v>0.13556298307917317</v>
      </c>
    </row>
    <row r="399" spans="1:15" ht="15" x14ac:dyDescent="0.25">
      <c r="A399" s="26"/>
      <c r="B399" s="72">
        <v>41783</v>
      </c>
      <c r="C399" s="100" t="s">
        <v>384</v>
      </c>
      <c r="D399" s="19">
        <v>4</v>
      </c>
      <c r="E399" s="19">
        <v>6</v>
      </c>
      <c r="F399" s="81" t="s">
        <v>385</v>
      </c>
      <c r="G399" s="84">
        <v>3.3</v>
      </c>
      <c r="H399" s="20">
        <v>5</v>
      </c>
      <c r="I399" s="21"/>
      <c r="J399" s="28">
        <v>2</v>
      </c>
      <c r="K399" s="21">
        <f t="shared" si="28"/>
        <v>1.5</v>
      </c>
      <c r="L399" s="23"/>
      <c r="M399" s="93">
        <f t="shared" si="26"/>
        <v>63.394000000000133</v>
      </c>
      <c r="N399" s="107">
        <f t="shared" si="27"/>
        <v>480.19999999999953</v>
      </c>
      <c r="O399" s="24">
        <f t="shared" si="25"/>
        <v>0.13201582673885923</v>
      </c>
    </row>
    <row r="400" spans="1:15" ht="15" x14ac:dyDescent="0.25">
      <c r="A400" s="26"/>
      <c r="B400" s="72">
        <v>41783</v>
      </c>
      <c r="C400" s="100" t="s">
        <v>384</v>
      </c>
      <c r="D400" s="19">
        <v>4</v>
      </c>
      <c r="E400" s="19">
        <v>2</v>
      </c>
      <c r="F400" s="81" t="s">
        <v>386</v>
      </c>
      <c r="G400" s="84">
        <v>4.4000000000000004</v>
      </c>
      <c r="H400" s="20">
        <v>7</v>
      </c>
      <c r="I400" s="21"/>
      <c r="J400" s="27"/>
      <c r="K400" s="21">
        <f t="shared" si="28"/>
        <v>1.1000000000000001</v>
      </c>
      <c r="L400" s="23"/>
      <c r="M400" s="93">
        <f t="shared" si="26"/>
        <v>62.294000000000132</v>
      </c>
      <c r="N400" s="107">
        <f t="shared" si="27"/>
        <v>481.29999999999956</v>
      </c>
      <c r="O400" s="24">
        <f t="shared" si="25"/>
        <v>0.12942863079160646</v>
      </c>
    </row>
    <row r="401" spans="1:15" ht="15" x14ac:dyDescent="0.25">
      <c r="A401" s="26"/>
      <c r="B401" s="72">
        <v>41783</v>
      </c>
      <c r="C401" s="100" t="s">
        <v>23</v>
      </c>
      <c r="D401" s="19">
        <v>8</v>
      </c>
      <c r="E401" s="19">
        <v>5</v>
      </c>
      <c r="F401" s="81" t="s">
        <v>387</v>
      </c>
      <c r="G401" s="84">
        <v>2.2999999999999998</v>
      </c>
      <c r="H401" s="20">
        <v>3.2</v>
      </c>
      <c r="I401" s="21"/>
      <c r="J401" s="28">
        <v>2</v>
      </c>
      <c r="K401" s="21">
        <f t="shared" si="28"/>
        <v>2.2000000000000002</v>
      </c>
      <c r="L401" s="23"/>
      <c r="M401" s="93">
        <f t="shared" si="26"/>
        <v>60.094000000000129</v>
      </c>
      <c r="N401" s="107">
        <f t="shared" si="27"/>
        <v>483.49999999999955</v>
      </c>
      <c r="O401" s="24">
        <f t="shared" si="25"/>
        <v>0.12428955532575013</v>
      </c>
    </row>
    <row r="402" spans="1:15" ht="15" x14ac:dyDescent="0.25">
      <c r="A402" s="26"/>
      <c r="B402" s="72">
        <v>41783</v>
      </c>
      <c r="C402" s="100" t="s">
        <v>14</v>
      </c>
      <c r="D402" s="19">
        <v>8</v>
      </c>
      <c r="E402" s="19">
        <v>1</v>
      </c>
      <c r="F402" s="81" t="s">
        <v>268</v>
      </c>
      <c r="G402" s="84">
        <v>4.7</v>
      </c>
      <c r="H402" s="20">
        <v>6</v>
      </c>
      <c r="I402" s="21">
        <v>5.5</v>
      </c>
      <c r="J402" s="22">
        <v>1</v>
      </c>
      <c r="K402" s="21">
        <f t="shared" si="28"/>
        <v>1.1000000000000001</v>
      </c>
      <c r="L402" s="23">
        <f>K402*I402</f>
        <v>6.0500000000000007</v>
      </c>
      <c r="M402" s="93">
        <f t="shared" si="26"/>
        <v>65.044000000000125</v>
      </c>
      <c r="N402" s="107">
        <f t="shared" si="27"/>
        <v>484.59999999999957</v>
      </c>
      <c r="O402" s="24">
        <f t="shared" si="25"/>
        <v>0.13422203879488276</v>
      </c>
    </row>
    <row r="403" spans="1:15" ht="15" x14ac:dyDescent="0.25">
      <c r="A403" s="26"/>
      <c r="B403" s="72">
        <v>41783</v>
      </c>
      <c r="C403" s="100" t="s">
        <v>14</v>
      </c>
      <c r="D403" s="19">
        <v>8</v>
      </c>
      <c r="E403" s="19">
        <v>9</v>
      </c>
      <c r="F403" s="81" t="s">
        <v>388</v>
      </c>
      <c r="G403" s="84">
        <v>5.5</v>
      </c>
      <c r="H403" s="20">
        <v>8</v>
      </c>
      <c r="I403" s="21"/>
      <c r="J403" s="27"/>
      <c r="K403" s="21">
        <f t="shared" si="28"/>
        <v>0.9</v>
      </c>
      <c r="L403" s="23"/>
      <c r="M403" s="93">
        <f t="shared" si="26"/>
        <v>64.144000000000119</v>
      </c>
      <c r="N403" s="107">
        <f t="shared" si="27"/>
        <v>485.49999999999955</v>
      </c>
      <c r="O403" s="24">
        <f t="shared" si="25"/>
        <v>0.13211946446961931</v>
      </c>
    </row>
    <row r="404" spans="1:15" ht="15" x14ac:dyDescent="0.25">
      <c r="A404" s="26"/>
      <c r="B404" s="72">
        <v>41783</v>
      </c>
      <c r="C404" s="100" t="s">
        <v>64</v>
      </c>
      <c r="D404" s="19">
        <v>8</v>
      </c>
      <c r="E404" s="19">
        <v>13</v>
      </c>
      <c r="F404" s="81" t="s">
        <v>217</v>
      </c>
      <c r="G404" s="84">
        <v>3.8</v>
      </c>
      <c r="H404" s="20">
        <v>4.2</v>
      </c>
      <c r="I404" s="21"/>
      <c r="J404" s="29">
        <v>3</v>
      </c>
      <c r="K404" s="21">
        <f t="shared" si="28"/>
        <v>1.3</v>
      </c>
      <c r="L404" s="23"/>
      <c r="M404" s="93">
        <f t="shared" si="26"/>
        <v>62.844000000000122</v>
      </c>
      <c r="N404" s="107">
        <f t="shared" si="27"/>
        <v>486.79999999999956</v>
      </c>
      <c r="O404" s="24">
        <f t="shared" si="25"/>
        <v>0.12909613804437178</v>
      </c>
    </row>
    <row r="405" spans="1:15" ht="15" x14ac:dyDescent="0.25">
      <c r="A405" s="26"/>
      <c r="B405" s="72">
        <v>41783</v>
      </c>
      <c r="C405" s="100" t="s">
        <v>384</v>
      </c>
      <c r="D405" s="19">
        <v>5</v>
      </c>
      <c r="E405" s="19">
        <v>1</v>
      </c>
      <c r="F405" s="81" t="s">
        <v>243</v>
      </c>
      <c r="G405" s="84">
        <v>1.6</v>
      </c>
      <c r="H405" s="20">
        <v>3.5</v>
      </c>
      <c r="I405" s="21"/>
      <c r="J405" s="27"/>
      <c r="K405" s="21">
        <f t="shared" si="28"/>
        <v>3.1</v>
      </c>
      <c r="L405" s="23"/>
      <c r="M405" s="93">
        <f t="shared" si="26"/>
        <v>59.744000000000121</v>
      </c>
      <c r="N405" s="107">
        <f t="shared" si="27"/>
        <v>489.89999999999958</v>
      </c>
      <c r="O405" s="24">
        <f t="shared" si="25"/>
        <v>0.12195141865686909</v>
      </c>
    </row>
    <row r="406" spans="1:15" ht="15" x14ac:dyDescent="0.25">
      <c r="A406" s="26"/>
      <c r="B406" s="72">
        <v>41783</v>
      </c>
      <c r="C406" s="100" t="s">
        <v>23</v>
      </c>
      <c r="D406" s="19">
        <v>9</v>
      </c>
      <c r="E406" s="19">
        <v>2</v>
      </c>
      <c r="F406" s="81" t="s">
        <v>389</v>
      </c>
      <c r="G406" s="84">
        <v>4.3</v>
      </c>
      <c r="H406" s="20">
        <v>4.8</v>
      </c>
      <c r="I406" s="21">
        <v>4.4000000000000004</v>
      </c>
      <c r="J406" s="22">
        <v>1</v>
      </c>
      <c r="K406" s="21">
        <f t="shared" si="28"/>
        <v>1.2</v>
      </c>
      <c r="L406" s="23">
        <f>K406*I406</f>
        <v>5.28</v>
      </c>
      <c r="M406" s="93">
        <f t="shared" si="26"/>
        <v>63.824000000000119</v>
      </c>
      <c r="N406" s="107">
        <f t="shared" si="27"/>
        <v>491.09999999999957</v>
      </c>
      <c r="O406" s="24">
        <f t="shared" si="25"/>
        <v>0.12996131134188593</v>
      </c>
    </row>
    <row r="407" spans="1:15" ht="15" x14ac:dyDescent="0.25">
      <c r="A407" s="26"/>
      <c r="B407" s="72">
        <v>41783</v>
      </c>
      <c r="C407" s="100" t="s">
        <v>384</v>
      </c>
      <c r="D407" s="19">
        <v>6</v>
      </c>
      <c r="E407" s="19">
        <v>2</v>
      </c>
      <c r="F407" s="81" t="s">
        <v>390</v>
      </c>
      <c r="G407" s="84">
        <v>4.9000000000000004</v>
      </c>
      <c r="H407" s="20">
        <v>10</v>
      </c>
      <c r="I407" s="21"/>
      <c r="J407" s="27"/>
      <c r="K407" s="21">
        <f t="shared" si="28"/>
        <v>1</v>
      </c>
      <c r="L407" s="23"/>
      <c r="M407" s="93">
        <f t="shared" si="26"/>
        <v>62.824000000000119</v>
      </c>
      <c r="N407" s="107">
        <f t="shared" si="27"/>
        <v>492.09999999999957</v>
      </c>
      <c r="O407" s="24">
        <f t="shared" si="25"/>
        <v>0.12766510871774064</v>
      </c>
    </row>
    <row r="408" spans="1:15" ht="15" x14ac:dyDescent="0.25">
      <c r="A408" s="26"/>
      <c r="B408" s="72">
        <v>41783</v>
      </c>
      <c r="C408" s="100" t="s">
        <v>384</v>
      </c>
      <c r="D408" s="19">
        <v>7</v>
      </c>
      <c r="E408" s="19">
        <v>5</v>
      </c>
      <c r="F408" s="81" t="s">
        <v>391</v>
      </c>
      <c r="G408" s="84">
        <v>4.2</v>
      </c>
      <c r="H408" s="20">
        <v>11</v>
      </c>
      <c r="I408" s="21"/>
      <c r="J408" s="27"/>
      <c r="K408" s="21">
        <f>ROUND(5/G408,1)</f>
        <v>1.2</v>
      </c>
      <c r="L408" s="23"/>
      <c r="M408" s="93">
        <f t="shared" si="26"/>
        <v>61.624000000000116</v>
      </c>
      <c r="N408" s="107">
        <f t="shared" si="27"/>
        <v>493.29999999999956</v>
      </c>
      <c r="O408" s="24">
        <f t="shared" si="25"/>
        <v>0.124921954186094</v>
      </c>
    </row>
    <row r="409" spans="1:15" ht="15" x14ac:dyDescent="0.25">
      <c r="A409" s="26"/>
      <c r="B409" s="72">
        <v>41783</v>
      </c>
      <c r="C409" s="100" t="s">
        <v>384</v>
      </c>
      <c r="D409" s="19">
        <v>8</v>
      </c>
      <c r="E409" s="19">
        <v>9</v>
      </c>
      <c r="F409" s="81" t="s">
        <v>392</v>
      </c>
      <c r="G409" s="84">
        <v>5</v>
      </c>
      <c r="H409" s="20">
        <v>5.5</v>
      </c>
      <c r="I409" s="21"/>
      <c r="J409" s="28">
        <v>2</v>
      </c>
      <c r="K409" s="21">
        <f>ROUND(5/G409,1)</f>
        <v>1</v>
      </c>
      <c r="L409" s="23"/>
      <c r="M409" s="93">
        <f t="shared" si="26"/>
        <v>60.624000000000116</v>
      </c>
      <c r="N409" s="107">
        <f t="shared" si="27"/>
        <v>494.29999999999956</v>
      </c>
      <c r="O409" s="24">
        <f t="shared" si="25"/>
        <v>0.12264616629577214</v>
      </c>
    </row>
    <row r="410" spans="1:15" ht="15" x14ac:dyDescent="0.25">
      <c r="A410" s="26"/>
      <c r="B410" s="72">
        <v>41787</v>
      </c>
      <c r="C410" s="100" t="s">
        <v>45</v>
      </c>
      <c r="D410" s="19">
        <v>3</v>
      </c>
      <c r="E410" s="19">
        <v>1</v>
      </c>
      <c r="F410" s="81" t="s">
        <v>393</v>
      </c>
      <c r="G410" s="84">
        <v>5.7</v>
      </c>
      <c r="H410" s="20">
        <v>6</v>
      </c>
      <c r="I410" s="21"/>
      <c r="J410" s="27"/>
      <c r="K410" s="21">
        <f t="shared" ref="K410:K415" si="29">ROUND(5/G410,1)</f>
        <v>0.9</v>
      </c>
      <c r="L410" s="23"/>
      <c r="M410" s="93">
        <f t="shared" si="26"/>
        <v>59.724000000000117</v>
      </c>
      <c r="N410" s="107">
        <f t="shared" si="27"/>
        <v>495.19999999999953</v>
      </c>
      <c r="O410" s="24">
        <f t="shared" si="25"/>
        <v>0.12060581583198743</v>
      </c>
    </row>
    <row r="411" spans="1:15" ht="15" x14ac:dyDescent="0.25">
      <c r="A411" s="26"/>
      <c r="B411" s="72">
        <v>41787</v>
      </c>
      <c r="C411" s="100" t="s">
        <v>45</v>
      </c>
      <c r="D411" s="19">
        <v>3</v>
      </c>
      <c r="E411" s="19">
        <v>6</v>
      </c>
      <c r="F411" s="81" t="s">
        <v>394</v>
      </c>
      <c r="G411" s="84">
        <v>5.9</v>
      </c>
      <c r="H411" s="20">
        <v>15</v>
      </c>
      <c r="I411" s="21"/>
      <c r="J411" s="27"/>
      <c r="K411" s="21">
        <f t="shared" si="29"/>
        <v>0.8</v>
      </c>
      <c r="L411" s="23"/>
      <c r="M411" s="93">
        <f t="shared" si="26"/>
        <v>58.92400000000012</v>
      </c>
      <c r="N411" s="107">
        <f t="shared" si="27"/>
        <v>495.99999999999955</v>
      </c>
      <c r="O411" s="24">
        <f t="shared" si="25"/>
        <v>0.11879838709677454</v>
      </c>
    </row>
    <row r="412" spans="1:15" ht="15" x14ac:dyDescent="0.25">
      <c r="A412" s="26"/>
      <c r="B412" s="72">
        <v>41787</v>
      </c>
      <c r="C412" s="100" t="s">
        <v>126</v>
      </c>
      <c r="D412" s="19">
        <v>6</v>
      </c>
      <c r="E412" s="19">
        <v>7</v>
      </c>
      <c r="F412" s="81" t="s">
        <v>49</v>
      </c>
      <c r="G412" s="84">
        <v>4.0999999999999996</v>
      </c>
      <c r="H412" s="20">
        <v>31</v>
      </c>
      <c r="I412" s="21"/>
      <c r="J412" s="29">
        <v>3</v>
      </c>
      <c r="K412" s="21">
        <f t="shared" si="29"/>
        <v>1.2</v>
      </c>
      <c r="L412" s="23"/>
      <c r="M412" s="93">
        <f t="shared" si="26"/>
        <v>57.724000000000117</v>
      </c>
      <c r="N412" s="107">
        <f t="shared" si="27"/>
        <v>497.19999999999953</v>
      </c>
      <c r="O412" s="24">
        <f t="shared" si="25"/>
        <v>0.11609814963797299</v>
      </c>
    </row>
    <row r="413" spans="1:15" ht="15" x14ac:dyDescent="0.25">
      <c r="A413" s="26"/>
      <c r="B413" s="72">
        <v>41787</v>
      </c>
      <c r="C413" s="100" t="s">
        <v>126</v>
      </c>
      <c r="D413" s="19">
        <v>6</v>
      </c>
      <c r="E413" s="19">
        <v>10</v>
      </c>
      <c r="F413" s="81" t="s">
        <v>395</v>
      </c>
      <c r="G413" s="84">
        <v>6</v>
      </c>
      <c r="H413" s="20">
        <v>13</v>
      </c>
      <c r="I413" s="21"/>
      <c r="J413" s="27"/>
      <c r="K413" s="21">
        <f t="shared" si="29"/>
        <v>0.8</v>
      </c>
      <c r="L413" s="23"/>
      <c r="M413" s="93">
        <f t="shared" si="26"/>
        <v>56.92400000000012</v>
      </c>
      <c r="N413" s="107">
        <f t="shared" si="27"/>
        <v>497.99999999999955</v>
      </c>
      <c r="O413" s="24">
        <f t="shared" si="25"/>
        <v>0.11430522088353448</v>
      </c>
    </row>
    <row r="414" spans="1:15" ht="15" x14ac:dyDescent="0.25">
      <c r="A414" s="26"/>
      <c r="B414" s="72">
        <v>41787</v>
      </c>
      <c r="C414" s="100" t="s">
        <v>17</v>
      </c>
      <c r="D414" s="19">
        <v>7</v>
      </c>
      <c r="E414" s="19">
        <v>6</v>
      </c>
      <c r="F414" s="81" t="s">
        <v>396</v>
      </c>
      <c r="G414" s="84">
        <v>5.0999999999999996</v>
      </c>
      <c r="H414" s="20">
        <v>8</v>
      </c>
      <c r="I414" s="21">
        <v>7</v>
      </c>
      <c r="J414" s="22">
        <v>1</v>
      </c>
      <c r="K414" s="21">
        <f t="shared" si="29"/>
        <v>1</v>
      </c>
      <c r="L414" s="23">
        <f>K414*I414</f>
        <v>7</v>
      </c>
      <c r="M414" s="93">
        <f t="shared" si="26"/>
        <v>62.92400000000012</v>
      </c>
      <c r="N414" s="107">
        <f t="shared" si="27"/>
        <v>498.99999999999955</v>
      </c>
      <c r="O414" s="24">
        <f t="shared" si="25"/>
        <v>0.12610020040080197</v>
      </c>
    </row>
    <row r="415" spans="1:15" ht="15" x14ac:dyDescent="0.25">
      <c r="A415" s="26"/>
      <c r="B415" s="72">
        <v>41787</v>
      </c>
      <c r="C415" s="100" t="s">
        <v>17</v>
      </c>
      <c r="D415" s="19">
        <v>7</v>
      </c>
      <c r="E415" s="19">
        <v>9</v>
      </c>
      <c r="F415" s="81" t="s">
        <v>397</v>
      </c>
      <c r="G415" s="84">
        <v>5.5</v>
      </c>
      <c r="H415" s="20">
        <v>13</v>
      </c>
      <c r="I415" s="21"/>
      <c r="J415" s="27"/>
      <c r="K415" s="21">
        <f t="shared" si="29"/>
        <v>0.9</v>
      </c>
      <c r="L415" s="23"/>
      <c r="M415" s="93">
        <f t="shared" si="26"/>
        <v>62.024000000000122</v>
      </c>
      <c r="N415" s="107">
        <f t="shared" si="27"/>
        <v>499.89999999999952</v>
      </c>
      <c r="O415" s="24">
        <f t="shared" si="25"/>
        <v>0.12407281456291294</v>
      </c>
    </row>
    <row r="416" spans="1:15" ht="15" x14ac:dyDescent="0.25">
      <c r="A416" s="26"/>
      <c r="B416" s="72">
        <v>41787</v>
      </c>
      <c r="C416" s="100" t="s">
        <v>45</v>
      </c>
      <c r="D416" s="19">
        <v>4</v>
      </c>
      <c r="E416" s="19">
        <v>3</v>
      </c>
      <c r="F416" s="81" t="s">
        <v>398</v>
      </c>
      <c r="G416" s="84">
        <v>4.9000000000000004</v>
      </c>
      <c r="H416" s="20">
        <v>9</v>
      </c>
      <c r="I416" s="21"/>
      <c r="J416" s="27"/>
      <c r="K416" s="21">
        <f>ROUND(5/G416,1)</f>
        <v>1</v>
      </c>
      <c r="L416" s="23"/>
      <c r="M416" s="93">
        <f t="shared" si="26"/>
        <v>61.024000000000122</v>
      </c>
      <c r="N416" s="107">
        <f t="shared" si="27"/>
        <v>500.89999999999952</v>
      </c>
      <c r="O416" s="24">
        <f t="shared" si="25"/>
        <v>0.12182870832501533</v>
      </c>
    </row>
    <row r="417" spans="1:15" ht="15" x14ac:dyDescent="0.25">
      <c r="A417" s="26"/>
      <c r="B417" s="72">
        <v>41787</v>
      </c>
      <c r="C417" s="100" t="s">
        <v>17</v>
      </c>
      <c r="D417" s="19">
        <v>8</v>
      </c>
      <c r="E417" s="19">
        <v>4</v>
      </c>
      <c r="F417" s="81" t="s">
        <v>399</v>
      </c>
      <c r="G417" s="84">
        <v>3.2</v>
      </c>
      <c r="H417" s="20">
        <v>7.5</v>
      </c>
      <c r="I417" s="21"/>
      <c r="J417" s="28">
        <v>2</v>
      </c>
      <c r="K417" s="21">
        <f>ROUND(5/G417,1)</f>
        <v>1.6</v>
      </c>
      <c r="L417" s="23"/>
      <c r="M417" s="93">
        <f t="shared" si="26"/>
        <v>59.42400000000012</v>
      </c>
      <c r="N417" s="107">
        <f t="shared" si="27"/>
        <v>502.49999999999955</v>
      </c>
      <c r="O417" s="24">
        <f t="shared" si="25"/>
        <v>0.1182567164179108</v>
      </c>
    </row>
    <row r="418" spans="1:15" ht="15" x14ac:dyDescent="0.25">
      <c r="A418" s="26"/>
      <c r="B418" s="72">
        <v>41787</v>
      </c>
      <c r="C418" s="100" t="s">
        <v>45</v>
      </c>
      <c r="D418" s="19">
        <v>5</v>
      </c>
      <c r="E418" s="19">
        <v>4</v>
      </c>
      <c r="F418" s="81" t="s">
        <v>400</v>
      </c>
      <c r="G418" s="84">
        <v>3.8</v>
      </c>
      <c r="H418" s="20">
        <v>34</v>
      </c>
      <c r="I418" s="21"/>
      <c r="J418" s="27"/>
      <c r="K418" s="21">
        <f>ROUND(5/G418,1)</f>
        <v>1.3</v>
      </c>
      <c r="L418" s="23"/>
      <c r="M418" s="93">
        <f t="shared" si="26"/>
        <v>58.124000000000123</v>
      </c>
      <c r="N418" s="107">
        <f t="shared" si="27"/>
        <v>503.79999999999956</v>
      </c>
      <c r="O418" s="24">
        <f t="shared" si="25"/>
        <v>0.11537117903930165</v>
      </c>
    </row>
    <row r="419" spans="1:15" ht="15" x14ac:dyDescent="0.25">
      <c r="A419" s="26"/>
      <c r="B419" s="72">
        <v>41787</v>
      </c>
      <c r="C419" s="100" t="s">
        <v>45</v>
      </c>
      <c r="D419" s="19">
        <v>5</v>
      </c>
      <c r="E419" s="19">
        <v>11</v>
      </c>
      <c r="F419" s="81" t="s">
        <v>401</v>
      </c>
      <c r="G419" s="84">
        <v>5.6</v>
      </c>
      <c r="H419" s="20">
        <v>9.5</v>
      </c>
      <c r="I419" s="21"/>
      <c r="J419" s="27"/>
      <c r="K419" s="21">
        <f>ROUND(5/G419,1)</f>
        <v>0.9</v>
      </c>
      <c r="L419" s="23"/>
      <c r="M419" s="93">
        <f t="shared" si="26"/>
        <v>57.224000000000125</v>
      </c>
      <c r="N419" s="107">
        <f t="shared" si="27"/>
        <v>504.69999999999953</v>
      </c>
      <c r="O419" s="24">
        <f t="shared" si="25"/>
        <v>0.11338220725183312</v>
      </c>
    </row>
    <row r="420" spans="1:15" ht="15" x14ac:dyDescent="0.25">
      <c r="A420" s="26"/>
      <c r="B420" s="72">
        <v>41787</v>
      </c>
      <c r="C420" s="100" t="s">
        <v>126</v>
      </c>
      <c r="D420" s="19">
        <v>8</v>
      </c>
      <c r="E420" s="19">
        <v>13</v>
      </c>
      <c r="F420" s="81" t="s">
        <v>402</v>
      </c>
      <c r="G420" s="84">
        <v>3.9</v>
      </c>
      <c r="H420" s="20">
        <v>8.5</v>
      </c>
      <c r="I420" s="21"/>
      <c r="J420" s="28">
        <v>2</v>
      </c>
      <c r="K420" s="21">
        <f>ROUND(5/G420,1)</f>
        <v>1.3</v>
      </c>
      <c r="L420" s="23"/>
      <c r="M420" s="93">
        <f t="shared" si="26"/>
        <v>55.924000000000127</v>
      </c>
      <c r="N420" s="107">
        <f t="shared" si="27"/>
        <v>505.99999999999955</v>
      </c>
      <c r="O420" s="24">
        <f t="shared" si="25"/>
        <v>0.11052173913043513</v>
      </c>
    </row>
    <row r="421" spans="1:15" ht="15" x14ac:dyDescent="0.25">
      <c r="A421" s="26"/>
      <c r="B421" s="72">
        <v>41787</v>
      </c>
      <c r="C421" s="100" t="s">
        <v>17</v>
      </c>
      <c r="D421" s="19">
        <v>9</v>
      </c>
      <c r="E421" s="19">
        <v>9</v>
      </c>
      <c r="F421" s="81" t="s">
        <v>403</v>
      </c>
      <c r="G421" s="84">
        <v>5.7</v>
      </c>
      <c r="H421" s="20">
        <v>10</v>
      </c>
      <c r="I421" s="21"/>
      <c r="J421" s="27"/>
      <c r="K421" s="21">
        <f t="shared" ref="K421:K428" si="30">ROUND(5/G421,1)</f>
        <v>0.9</v>
      </c>
      <c r="L421" s="23"/>
      <c r="M421" s="93">
        <f t="shared" si="26"/>
        <v>55.024000000000129</v>
      </c>
      <c r="N421" s="107">
        <f t="shared" si="27"/>
        <v>506.89999999999952</v>
      </c>
      <c r="O421" s="24">
        <f t="shared" si="25"/>
        <v>0.10855000986387883</v>
      </c>
    </row>
    <row r="422" spans="1:15" ht="15" x14ac:dyDescent="0.25">
      <c r="A422" s="26"/>
      <c r="B422" s="72">
        <v>41787</v>
      </c>
      <c r="C422" s="100" t="s">
        <v>45</v>
      </c>
      <c r="D422" s="19">
        <v>6</v>
      </c>
      <c r="E422" s="19">
        <v>2</v>
      </c>
      <c r="F422" s="81" t="s">
        <v>261</v>
      </c>
      <c r="G422" s="84">
        <v>3.9</v>
      </c>
      <c r="H422" s="20">
        <v>6.5</v>
      </c>
      <c r="I422" s="21">
        <v>6.5</v>
      </c>
      <c r="J422" s="22">
        <v>1</v>
      </c>
      <c r="K422" s="21">
        <f t="shared" si="30"/>
        <v>1.3</v>
      </c>
      <c r="L422" s="23">
        <f>K422*I422</f>
        <v>8.4500000000000011</v>
      </c>
      <c r="M422" s="93">
        <f t="shared" si="26"/>
        <v>62.174000000000134</v>
      </c>
      <c r="N422" s="107">
        <f t="shared" si="27"/>
        <v>508.19999999999953</v>
      </c>
      <c r="O422" s="24">
        <f t="shared" si="25"/>
        <v>0.12234159779614363</v>
      </c>
    </row>
    <row r="423" spans="1:15" ht="15" x14ac:dyDescent="0.25">
      <c r="A423" s="26"/>
      <c r="B423" s="72">
        <v>41787</v>
      </c>
      <c r="C423" s="100" t="s">
        <v>45</v>
      </c>
      <c r="D423" s="19">
        <v>6</v>
      </c>
      <c r="E423" s="19">
        <v>3</v>
      </c>
      <c r="F423" s="81" t="s">
        <v>404</v>
      </c>
      <c r="G423" s="84">
        <v>4.8</v>
      </c>
      <c r="H423" s="20">
        <v>7</v>
      </c>
      <c r="I423" s="21"/>
      <c r="J423" s="28">
        <v>2</v>
      </c>
      <c r="K423" s="21">
        <f t="shared" si="30"/>
        <v>1</v>
      </c>
      <c r="L423" s="23"/>
      <c r="M423" s="93">
        <f t="shared" si="26"/>
        <v>61.174000000000134</v>
      </c>
      <c r="N423" s="107">
        <f t="shared" si="27"/>
        <v>509.19999999999953</v>
      </c>
      <c r="O423" s="24">
        <f t="shared" si="25"/>
        <v>0.12013747054202709</v>
      </c>
    </row>
    <row r="424" spans="1:15" ht="15" x14ac:dyDescent="0.25">
      <c r="A424" s="26"/>
      <c r="B424" s="72">
        <v>41787</v>
      </c>
      <c r="C424" s="100" t="s">
        <v>126</v>
      </c>
      <c r="D424" s="19">
        <v>9</v>
      </c>
      <c r="E424" s="19">
        <v>4</v>
      </c>
      <c r="F424" s="81" t="s">
        <v>405</v>
      </c>
      <c r="G424" s="84">
        <v>5.3</v>
      </c>
      <c r="H424" s="20">
        <v>8.5</v>
      </c>
      <c r="I424" s="21"/>
      <c r="J424" s="27"/>
      <c r="K424" s="21">
        <f t="shared" si="30"/>
        <v>0.9</v>
      </c>
      <c r="L424" s="23"/>
      <c r="M424" s="93">
        <f t="shared" si="26"/>
        <v>60.274000000000136</v>
      </c>
      <c r="N424" s="107">
        <f t="shared" si="27"/>
        <v>510.09999999999951</v>
      </c>
      <c r="O424" s="24">
        <f t="shared" si="25"/>
        <v>0.11816114487355459</v>
      </c>
    </row>
    <row r="425" spans="1:15" ht="15" x14ac:dyDescent="0.25">
      <c r="A425" s="26"/>
      <c r="B425" s="72">
        <v>41787</v>
      </c>
      <c r="C425" s="100" t="s">
        <v>126</v>
      </c>
      <c r="D425" s="19">
        <v>9</v>
      </c>
      <c r="E425" s="19">
        <v>7</v>
      </c>
      <c r="F425" s="81" t="s">
        <v>406</v>
      </c>
      <c r="G425" s="84">
        <v>5.4</v>
      </c>
      <c r="H425" s="20">
        <v>14</v>
      </c>
      <c r="I425" s="21"/>
      <c r="J425" s="27"/>
      <c r="K425" s="21">
        <f t="shared" si="30"/>
        <v>0.9</v>
      </c>
      <c r="L425" s="23"/>
      <c r="M425" s="93">
        <f t="shared" si="26"/>
        <v>59.374000000000137</v>
      </c>
      <c r="N425" s="107">
        <f t="shared" si="27"/>
        <v>510.99999999999949</v>
      </c>
      <c r="O425" s="24">
        <f t="shared" si="25"/>
        <v>0.11619178082191819</v>
      </c>
    </row>
    <row r="426" spans="1:15" ht="15" x14ac:dyDescent="0.25">
      <c r="A426" s="26"/>
      <c r="B426" s="72">
        <v>41787</v>
      </c>
      <c r="C426" s="100" t="s">
        <v>17</v>
      </c>
      <c r="D426" s="19">
        <v>10</v>
      </c>
      <c r="E426" s="19">
        <v>10</v>
      </c>
      <c r="F426" s="81" t="s">
        <v>407</v>
      </c>
      <c r="G426" s="84">
        <v>4.9000000000000004</v>
      </c>
      <c r="H426" s="20">
        <v>5</v>
      </c>
      <c r="I426" s="21"/>
      <c r="J426" s="29">
        <v>3</v>
      </c>
      <c r="K426" s="21">
        <f t="shared" si="30"/>
        <v>1</v>
      </c>
      <c r="L426" s="23"/>
      <c r="M426" s="93">
        <f t="shared" si="26"/>
        <v>58.374000000000137</v>
      </c>
      <c r="N426" s="107">
        <f t="shared" si="27"/>
        <v>511.99999999999949</v>
      </c>
      <c r="O426" s="24">
        <f t="shared" si="25"/>
        <v>0.11401171875000038</v>
      </c>
    </row>
    <row r="427" spans="1:15" ht="15" x14ac:dyDescent="0.25">
      <c r="A427" s="26"/>
      <c r="B427" s="72">
        <v>41787</v>
      </c>
      <c r="C427" s="100" t="s">
        <v>45</v>
      </c>
      <c r="D427" s="19">
        <v>7</v>
      </c>
      <c r="E427" s="19">
        <v>9</v>
      </c>
      <c r="F427" s="81" t="s">
        <v>408</v>
      </c>
      <c r="G427" s="84">
        <v>3.4</v>
      </c>
      <c r="H427" s="20">
        <v>7.5</v>
      </c>
      <c r="I427" s="21"/>
      <c r="J427" s="27"/>
      <c r="K427" s="21">
        <f t="shared" si="30"/>
        <v>1.5</v>
      </c>
      <c r="L427" s="23"/>
      <c r="M427" s="93">
        <f t="shared" si="26"/>
        <v>56.874000000000137</v>
      </c>
      <c r="N427" s="107">
        <f t="shared" si="27"/>
        <v>513.49999999999955</v>
      </c>
      <c r="O427" s="24">
        <f t="shared" si="25"/>
        <v>0.1107575462512175</v>
      </c>
    </row>
    <row r="428" spans="1:15" ht="15" x14ac:dyDescent="0.25">
      <c r="A428" s="26"/>
      <c r="B428" s="72">
        <v>41787</v>
      </c>
      <c r="C428" s="100" t="s">
        <v>45</v>
      </c>
      <c r="D428" s="19">
        <v>7</v>
      </c>
      <c r="E428" s="19">
        <v>7</v>
      </c>
      <c r="F428" s="81" t="s">
        <v>409</v>
      </c>
      <c r="G428" s="84">
        <v>4</v>
      </c>
      <c r="H428" s="20">
        <v>5.5</v>
      </c>
      <c r="I428" s="21"/>
      <c r="J428" s="27"/>
      <c r="K428" s="21">
        <f t="shared" si="30"/>
        <v>1.3</v>
      </c>
      <c r="L428" s="23"/>
      <c r="M428" s="93">
        <f t="shared" si="26"/>
        <v>55.57400000000014</v>
      </c>
      <c r="N428" s="107">
        <f t="shared" si="27"/>
        <v>514.7999999999995</v>
      </c>
      <c r="O428" s="24">
        <f t="shared" si="25"/>
        <v>0.10795260295260332</v>
      </c>
    </row>
    <row r="429" spans="1:15" ht="15" x14ac:dyDescent="0.25">
      <c r="A429" s="26"/>
      <c r="B429" s="72">
        <v>41790</v>
      </c>
      <c r="C429" s="100" t="s">
        <v>68</v>
      </c>
      <c r="D429" s="19">
        <v>1</v>
      </c>
      <c r="E429" s="19">
        <v>12</v>
      </c>
      <c r="F429" s="81" t="s">
        <v>410</v>
      </c>
      <c r="G429" s="84">
        <v>5.3</v>
      </c>
      <c r="H429" s="20">
        <v>20</v>
      </c>
      <c r="I429" s="21">
        <v>16</v>
      </c>
      <c r="J429" s="22">
        <v>1</v>
      </c>
      <c r="K429" s="21">
        <f>ROUND(5/G429,1)</f>
        <v>0.9</v>
      </c>
      <c r="L429" s="23">
        <f>K429*I429</f>
        <v>14.4</v>
      </c>
      <c r="M429" s="93">
        <f t="shared" si="26"/>
        <v>69.07400000000014</v>
      </c>
      <c r="N429" s="107">
        <f t="shared" si="27"/>
        <v>515.69999999999948</v>
      </c>
      <c r="O429" s="24">
        <f t="shared" si="25"/>
        <v>0.13394221446577509</v>
      </c>
    </row>
    <row r="430" spans="1:15" ht="15" x14ac:dyDescent="0.25">
      <c r="A430" s="26"/>
      <c r="B430" s="72">
        <v>41790</v>
      </c>
      <c r="C430" s="100" t="s">
        <v>108</v>
      </c>
      <c r="D430" s="19">
        <v>2</v>
      </c>
      <c r="E430" s="19">
        <v>8</v>
      </c>
      <c r="F430" s="81" t="s">
        <v>411</v>
      </c>
      <c r="G430" s="84">
        <v>3.3</v>
      </c>
      <c r="H430" s="20">
        <v>9</v>
      </c>
      <c r="I430" s="21"/>
      <c r="J430" s="27"/>
      <c r="K430" s="21">
        <f>ROUND(5/G430,1)</f>
        <v>1.5</v>
      </c>
      <c r="L430" s="23"/>
      <c r="M430" s="93">
        <f t="shared" si="26"/>
        <v>67.57400000000014</v>
      </c>
      <c r="N430" s="107">
        <f t="shared" si="27"/>
        <v>517.19999999999948</v>
      </c>
      <c r="O430" s="24">
        <f t="shared" si="25"/>
        <v>0.13065351894818292</v>
      </c>
    </row>
    <row r="431" spans="1:15" ht="15" x14ac:dyDescent="0.25">
      <c r="A431" s="26"/>
      <c r="B431" s="72">
        <v>41790</v>
      </c>
      <c r="C431" s="100" t="s">
        <v>108</v>
      </c>
      <c r="D431" s="19">
        <v>2</v>
      </c>
      <c r="E431" s="19">
        <v>2</v>
      </c>
      <c r="F431" s="81" t="s">
        <v>257</v>
      </c>
      <c r="G431" s="84">
        <v>4.0999999999999996</v>
      </c>
      <c r="H431" s="20">
        <v>6</v>
      </c>
      <c r="I431" s="21">
        <v>6</v>
      </c>
      <c r="J431" s="22">
        <v>1</v>
      </c>
      <c r="K431" s="21">
        <f>ROUND(5/G431,1)</f>
        <v>1.2</v>
      </c>
      <c r="L431" s="23">
        <f>K431*I431</f>
        <v>7.1999999999999993</v>
      </c>
      <c r="M431" s="93">
        <f t="shared" si="26"/>
        <v>73.57400000000014</v>
      </c>
      <c r="N431" s="107">
        <f t="shared" si="27"/>
        <v>518.39999999999952</v>
      </c>
      <c r="O431" s="24">
        <f t="shared" si="25"/>
        <v>0.14192515432098807</v>
      </c>
    </row>
    <row r="432" spans="1:15" ht="15" x14ac:dyDescent="0.25">
      <c r="A432" s="26"/>
      <c r="B432" s="72">
        <v>41790</v>
      </c>
      <c r="C432" s="100" t="s">
        <v>68</v>
      </c>
      <c r="D432" s="19">
        <v>4</v>
      </c>
      <c r="E432" s="19">
        <v>6</v>
      </c>
      <c r="F432" s="81" t="s">
        <v>412</v>
      </c>
      <c r="G432" s="84">
        <v>4.3</v>
      </c>
      <c r="H432" s="20">
        <v>12</v>
      </c>
      <c r="I432" s="21"/>
      <c r="J432" s="27"/>
      <c r="K432" s="21">
        <f t="shared" ref="K432:K495" si="31">ROUND(5/G432,1)</f>
        <v>1.2</v>
      </c>
      <c r="L432" s="23"/>
      <c r="M432" s="93">
        <f t="shared" si="26"/>
        <v>72.374000000000137</v>
      </c>
      <c r="N432" s="107">
        <f t="shared" si="27"/>
        <v>519.59999999999957</v>
      </c>
      <c r="O432" s="24">
        <f t="shared" si="25"/>
        <v>0.13928791377983102</v>
      </c>
    </row>
    <row r="433" spans="1:15" ht="15" x14ac:dyDescent="0.25">
      <c r="A433" s="26"/>
      <c r="B433" s="72">
        <v>41790</v>
      </c>
      <c r="C433" s="100" t="s">
        <v>68</v>
      </c>
      <c r="D433" s="19">
        <v>4</v>
      </c>
      <c r="E433" s="19">
        <v>7</v>
      </c>
      <c r="F433" s="81" t="s">
        <v>413</v>
      </c>
      <c r="G433" s="84">
        <v>5.3</v>
      </c>
      <c r="H433" s="20">
        <v>6.5</v>
      </c>
      <c r="I433" s="21"/>
      <c r="J433" s="28">
        <v>2</v>
      </c>
      <c r="K433" s="21">
        <f t="shared" si="31"/>
        <v>0.9</v>
      </c>
      <c r="L433" s="23"/>
      <c r="M433" s="93">
        <f t="shared" si="26"/>
        <v>71.474000000000132</v>
      </c>
      <c r="N433" s="107">
        <f t="shared" si="27"/>
        <v>520.49999999999955</v>
      </c>
      <c r="O433" s="24">
        <f t="shared" si="25"/>
        <v>0.13731796349663822</v>
      </c>
    </row>
    <row r="434" spans="1:15" ht="15" x14ac:dyDescent="0.25">
      <c r="A434" s="26"/>
      <c r="B434" s="72">
        <v>41790</v>
      </c>
      <c r="C434" s="100" t="s">
        <v>88</v>
      </c>
      <c r="D434" s="19">
        <v>5</v>
      </c>
      <c r="E434" s="19">
        <v>10</v>
      </c>
      <c r="F434" s="81" t="s">
        <v>414</v>
      </c>
      <c r="G434" s="84">
        <v>3.8</v>
      </c>
      <c r="H434" s="20">
        <v>16</v>
      </c>
      <c r="I434" s="21"/>
      <c r="J434" s="27"/>
      <c r="K434" s="21">
        <f t="shared" si="31"/>
        <v>1.3</v>
      </c>
      <c r="L434" s="23"/>
      <c r="M434" s="93">
        <f t="shared" si="26"/>
        <v>70.174000000000134</v>
      </c>
      <c r="N434" s="107">
        <f t="shared" si="27"/>
        <v>521.7999999999995</v>
      </c>
      <c r="O434" s="24">
        <f t="shared" si="25"/>
        <v>0.13448447681103909</v>
      </c>
    </row>
    <row r="435" spans="1:15" ht="15" x14ac:dyDescent="0.25">
      <c r="A435" s="26"/>
      <c r="B435" s="72">
        <v>41790</v>
      </c>
      <c r="C435" s="100" t="s">
        <v>88</v>
      </c>
      <c r="D435" s="19">
        <v>5</v>
      </c>
      <c r="E435" s="19">
        <v>2</v>
      </c>
      <c r="F435" s="81" t="s">
        <v>230</v>
      </c>
      <c r="G435" s="84">
        <v>4.0999999999999996</v>
      </c>
      <c r="H435" s="20">
        <v>7.5</v>
      </c>
      <c r="I435" s="21">
        <v>7</v>
      </c>
      <c r="J435" s="22">
        <v>1</v>
      </c>
      <c r="K435" s="21">
        <f t="shared" si="31"/>
        <v>1.2</v>
      </c>
      <c r="L435" s="23">
        <f>K435*I435</f>
        <v>8.4</v>
      </c>
      <c r="M435" s="93">
        <f t="shared" si="26"/>
        <v>77.374000000000137</v>
      </c>
      <c r="N435" s="107">
        <f t="shared" si="27"/>
        <v>522.99999999999955</v>
      </c>
      <c r="O435" s="24">
        <f t="shared" si="25"/>
        <v>0.14794263862332735</v>
      </c>
    </row>
    <row r="436" spans="1:15" ht="15" x14ac:dyDescent="0.25">
      <c r="A436" s="26"/>
      <c r="B436" s="72">
        <v>41790</v>
      </c>
      <c r="C436" s="100" t="s">
        <v>88</v>
      </c>
      <c r="D436" s="19">
        <v>5</v>
      </c>
      <c r="E436" s="19">
        <v>6</v>
      </c>
      <c r="F436" s="81" t="s">
        <v>293</v>
      </c>
      <c r="G436" s="84">
        <v>5.9</v>
      </c>
      <c r="H436" s="20">
        <v>13</v>
      </c>
      <c r="I436" s="21"/>
      <c r="J436" s="27"/>
      <c r="K436" s="21">
        <f t="shared" si="31"/>
        <v>0.8</v>
      </c>
      <c r="L436" s="23"/>
      <c r="M436" s="93">
        <f t="shared" si="26"/>
        <v>76.57400000000014</v>
      </c>
      <c r="N436" s="107">
        <f t="shared" si="27"/>
        <v>523.7999999999995</v>
      </c>
      <c r="O436" s="24">
        <f t="shared" si="25"/>
        <v>0.14618938526155062</v>
      </c>
    </row>
    <row r="437" spans="1:15" ht="15" x14ac:dyDescent="0.25">
      <c r="A437" s="26"/>
      <c r="B437" s="72">
        <v>41790</v>
      </c>
      <c r="C437" s="100" t="s">
        <v>108</v>
      </c>
      <c r="D437" s="19">
        <v>5</v>
      </c>
      <c r="E437" s="19">
        <v>4</v>
      </c>
      <c r="F437" s="81" t="s">
        <v>415</v>
      </c>
      <c r="G437" s="84">
        <v>4.0999999999999996</v>
      </c>
      <c r="H437" s="20">
        <v>4.5999999999999996</v>
      </c>
      <c r="I437" s="21"/>
      <c r="J437" s="29">
        <v>3</v>
      </c>
      <c r="K437" s="21">
        <f t="shared" si="31"/>
        <v>1.2</v>
      </c>
      <c r="L437" s="23"/>
      <c r="M437" s="93">
        <f t="shared" si="26"/>
        <v>75.374000000000137</v>
      </c>
      <c r="N437" s="107">
        <f t="shared" si="27"/>
        <v>524.99999999999955</v>
      </c>
      <c r="O437" s="24">
        <f t="shared" si="25"/>
        <v>0.1435695238095242</v>
      </c>
    </row>
    <row r="438" spans="1:15" ht="15" x14ac:dyDescent="0.25">
      <c r="A438" s="26"/>
      <c r="B438" s="72">
        <v>41790</v>
      </c>
      <c r="C438" s="100" t="s">
        <v>108</v>
      </c>
      <c r="D438" s="19">
        <v>5</v>
      </c>
      <c r="E438" s="19">
        <v>7</v>
      </c>
      <c r="F438" s="81" t="s">
        <v>174</v>
      </c>
      <c r="G438" s="84">
        <v>4.2</v>
      </c>
      <c r="H438" s="20">
        <v>7.5</v>
      </c>
      <c r="I438" s="21">
        <v>7.5</v>
      </c>
      <c r="J438" s="22">
        <v>1</v>
      </c>
      <c r="K438" s="21">
        <f t="shared" si="31"/>
        <v>1.2</v>
      </c>
      <c r="L438" s="23">
        <f>K438*I438</f>
        <v>9</v>
      </c>
      <c r="M438" s="93">
        <f t="shared" si="26"/>
        <v>83.174000000000134</v>
      </c>
      <c r="N438" s="107">
        <f t="shared" si="27"/>
        <v>526.19999999999959</v>
      </c>
      <c r="O438" s="24">
        <f t="shared" si="25"/>
        <v>0.15806537438236451</v>
      </c>
    </row>
    <row r="439" spans="1:15" ht="15" x14ac:dyDescent="0.25">
      <c r="A439" s="26"/>
      <c r="B439" s="72">
        <v>41790</v>
      </c>
      <c r="C439" s="100" t="s">
        <v>108</v>
      </c>
      <c r="D439" s="19">
        <v>5</v>
      </c>
      <c r="E439" s="19">
        <v>11</v>
      </c>
      <c r="F439" s="81" t="s">
        <v>416</v>
      </c>
      <c r="G439" s="84">
        <v>5.5</v>
      </c>
      <c r="H439" s="20">
        <v>17</v>
      </c>
      <c r="I439" s="21"/>
      <c r="J439" s="27"/>
      <c r="K439" s="21">
        <f t="shared" si="31"/>
        <v>0.9</v>
      </c>
      <c r="L439" s="23"/>
      <c r="M439" s="93">
        <f t="shared" si="26"/>
        <v>82.274000000000129</v>
      </c>
      <c r="N439" s="107">
        <f t="shared" si="27"/>
        <v>527.09999999999957</v>
      </c>
      <c r="O439" s="24">
        <f t="shared" si="25"/>
        <v>0.15608802883703318</v>
      </c>
    </row>
    <row r="440" spans="1:15" ht="15" x14ac:dyDescent="0.25">
      <c r="A440" s="26"/>
      <c r="B440" s="72">
        <v>41790</v>
      </c>
      <c r="C440" s="100" t="s">
        <v>88</v>
      </c>
      <c r="D440" s="19">
        <v>6</v>
      </c>
      <c r="E440" s="19">
        <v>2</v>
      </c>
      <c r="F440" s="81" t="s">
        <v>417</v>
      </c>
      <c r="G440" s="84">
        <v>5.2</v>
      </c>
      <c r="H440" s="20">
        <v>16</v>
      </c>
      <c r="I440" s="21"/>
      <c r="J440" s="27"/>
      <c r="K440" s="21">
        <f t="shared" si="31"/>
        <v>1</v>
      </c>
      <c r="L440" s="23"/>
      <c r="M440" s="93">
        <f t="shared" si="26"/>
        <v>81.274000000000129</v>
      </c>
      <c r="N440" s="107">
        <f t="shared" si="27"/>
        <v>528.09999999999957</v>
      </c>
      <c r="O440" s="24">
        <f t="shared" si="25"/>
        <v>0.15389888278735125</v>
      </c>
    </row>
    <row r="441" spans="1:15" ht="15" x14ac:dyDescent="0.25">
      <c r="A441" s="26"/>
      <c r="B441" s="72">
        <v>41790</v>
      </c>
      <c r="C441" s="100" t="s">
        <v>108</v>
      </c>
      <c r="D441" s="19">
        <v>6</v>
      </c>
      <c r="E441" s="19">
        <v>2</v>
      </c>
      <c r="F441" s="81" t="s">
        <v>418</v>
      </c>
      <c r="G441" s="84">
        <v>2.8</v>
      </c>
      <c r="H441" s="20">
        <v>3.8</v>
      </c>
      <c r="I441" s="21"/>
      <c r="J441" s="27"/>
      <c r="K441" s="21">
        <f t="shared" si="31"/>
        <v>1.8</v>
      </c>
      <c r="L441" s="23"/>
      <c r="M441" s="93">
        <f t="shared" si="26"/>
        <v>79.474000000000132</v>
      </c>
      <c r="N441" s="107">
        <f t="shared" si="27"/>
        <v>529.89999999999952</v>
      </c>
      <c r="O441" s="24">
        <f t="shared" si="25"/>
        <v>0.14997924136629592</v>
      </c>
    </row>
    <row r="442" spans="1:15" ht="15" x14ac:dyDescent="0.25">
      <c r="A442" s="26"/>
      <c r="B442" s="72">
        <v>41790</v>
      </c>
      <c r="C442" s="100" t="s">
        <v>108</v>
      </c>
      <c r="D442" s="19">
        <v>6</v>
      </c>
      <c r="E442" s="19">
        <v>5</v>
      </c>
      <c r="F442" s="81" t="s">
        <v>419</v>
      </c>
      <c r="G442" s="84">
        <v>5.3</v>
      </c>
      <c r="H442" s="20">
        <v>13</v>
      </c>
      <c r="I442" s="21"/>
      <c r="J442" s="27"/>
      <c r="K442" s="21">
        <f t="shared" si="31"/>
        <v>0.9</v>
      </c>
      <c r="L442" s="23"/>
      <c r="M442" s="93">
        <f t="shared" si="26"/>
        <v>78.574000000000126</v>
      </c>
      <c r="N442" s="107">
        <f t="shared" si="27"/>
        <v>530.7999999999995</v>
      </c>
      <c r="O442" s="24">
        <f t="shared" si="25"/>
        <v>0.14802938960060325</v>
      </c>
    </row>
    <row r="443" spans="1:15" ht="15" x14ac:dyDescent="0.25">
      <c r="A443" s="26"/>
      <c r="B443" s="72">
        <v>41790</v>
      </c>
      <c r="C443" s="100" t="s">
        <v>23</v>
      </c>
      <c r="D443" s="19">
        <v>6</v>
      </c>
      <c r="E443" s="19">
        <v>1</v>
      </c>
      <c r="F443" s="81" t="s">
        <v>420</v>
      </c>
      <c r="G443" s="84">
        <v>6</v>
      </c>
      <c r="H443" s="20">
        <v>12</v>
      </c>
      <c r="I443" s="21"/>
      <c r="J443" s="27"/>
      <c r="K443" s="21">
        <f t="shared" si="31"/>
        <v>0.8</v>
      </c>
      <c r="L443" s="23"/>
      <c r="M443" s="93">
        <f t="shared" si="26"/>
        <v>77.774000000000129</v>
      </c>
      <c r="N443" s="107">
        <f t="shared" si="27"/>
        <v>531.59999999999945</v>
      </c>
      <c r="O443" s="24">
        <f t="shared" si="25"/>
        <v>0.14630173062453011</v>
      </c>
    </row>
    <row r="444" spans="1:15" ht="15" x14ac:dyDescent="0.25">
      <c r="A444" s="26"/>
      <c r="B444" s="72">
        <v>41790</v>
      </c>
      <c r="C444" s="100" t="s">
        <v>108</v>
      </c>
      <c r="D444" s="19">
        <v>7</v>
      </c>
      <c r="E444" s="19">
        <v>7</v>
      </c>
      <c r="F444" s="81" t="s">
        <v>421</v>
      </c>
      <c r="G444" s="84">
        <v>3.4</v>
      </c>
      <c r="H444" s="20">
        <v>3.7</v>
      </c>
      <c r="I444" s="21">
        <v>3.4</v>
      </c>
      <c r="J444" s="22">
        <v>1</v>
      </c>
      <c r="K444" s="21">
        <f t="shared" si="31"/>
        <v>1.5</v>
      </c>
      <c r="L444" s="23">
        <f>K444*I444</f>
        <v>5.0999999999999996</v>
      </c>
      <c r="M444" s="93">
        <f t="shared" si="26"/>
        <v>81.374000000000123</v>
      </c>
      <c r="N444" s="107">
        <f t="shared" si="27"/>
        <v>533.09999999999945</v>
      </c>
      <c r="O444" s="24">
        <f t="shared" si="25"/>
        <v>0.1526430313262056</v>
      </c>
    </row>
    <row r="445" spans="1:15" ht="15" x14ac:dyDescent="0.25">
      <c r="A445" s="26"/>
      <c r="B445" s="72">
        <v>41790</v>
      </c>
      <c r="C445" s="100" t="s">
        <v>23</v>
      </c>
      <c r="D445" s="19">
        <v>7</v>
      </c>
      <c r="E445" s="19">
        <v>1</v>
      </c>
      <c r="F445" s="81" t="s">
        <v>422</v>
      </c>
      <c r="G445" s="84">
        <v>4.8</v>
      </c>
      <c r="H445" s="20">
        <v>5.5</v>
      </c>
      <c r="I445" s="21"/>
      <c r="J445" s="27"/>
      <c r="K445" s="21">
        <f t="shared" si="31"/>
        <v>1</v>
      </c>
      <c r="L445" s="23"/>
      <c r="M445" s="93">
        <f t="shared" si="26"/>
        <v>80.374000000000123</v>
      </c>
      <c r="N445" s="107">
        <f t="shared" si="27"/>
        <v>534.09999999999945</v>
      </c>
      <c r="O445" s="24">
        <f t="shared" si="25"/>
        <v>0.15048492791612095</v>
      </c>
    </row>
    <row r="446" spans="1:15" ht="15" x14ac:dyDescent="0.25">
      <c r="A446" s="26"/>
      <c r="B446" s="72">
        <v>41790</v>
      </c>
      <c r="C446" s="100" t="s">
        <v>68</v>
      </c>
      <c r="D446" s="19">
        <v>8</v>
      </c>
      <c r="E446" s="19">
        <v>5</v>
      </c>
      <c r="F446" s="81" t="s">
        <v>423</v>
      </c>
      <c r="G446" s="84">
        <v>4.8</v>
      </c>
      <c r="H446" s="20">
        <v>6.5</v>
      </c>
      <c r="I446" s="21">
        <v>5.5</v>
      </c>
      <c r="J446" s="22">
        <v>1</v>
      </c>
      <c r="K446" s="21">
        <f t="shared" si="31"/>
        <v>1</v>
      </c>
      <c r="L446" s="23">
        <f>K446*I446</f>
        <v>5.5</v>
      </c>
      <c r="M446" s="93">
        <f t="shared" si="26"/>
        <v>84.874000000000123</v>
      </c>
      <c r="N446" s="107">
        <f t="shared" si="27"/>
        <v>535.09999999999945</v>
      </c>
      <c r="O446" s="24">
        <f t="shared" si="25"/>
        <v>0.15861334330031809</v>
      </c>
    </row>
    <row r="447" spans="1:15" ht="15" x14ac:dyDescent="0.25">
      <c r="A447" s="26"/>
      <c r="B447" s="72">
        <v>41790</v>
      </c>
      <c r="C447" s="100" t="s">
        <v>108</v>
      </c>
      <c r="D447" s="19">
        <v>8</v>
      </c>
      <c r="E447" s="19">
        <v>12</v>
      </c>
      <c r="F447" s="81" t="s">
        <v>424</v>
      </c>
      <c r="G447" s="84">
        <v>4</v>
      </c>
      <c r="H447" s="20">
        <v>4</v>
      </c>
      <c r="I447" s="21"/>
      <c r="J447" s="29">
        <v>3</v>
      </c>
      <c r="K447" s="21">
        <f t="shared" si="31"/>
        <v>1.3</v>
      </c>
      <c r="L447" s="23"/>
      <c r="M447" s="93">
        <f t="shared" si="26"/>
        <v>83.574000000000126</v>
      </c>
      <c r="N447" s="107">
        <f t="shared" si="27"/>
        <v>536.39999999999941</v>
      </c>
      <c r="O447" s="24">
        <f t="shared" si="25"/>
        <v>0.15580536912751719</v>
      </c>
    </row>
    <row r="448" spans="1:15" ht="15" x14ac:dyDescent="0.25">
      <c r="A448" s="26"/>
      <c r="B448" s="72">
        <v>41790</v>
      </c>
      <c r="C448" s="100" t="s">
        <v>23</v>
      </c>
      <c r="D448" s="19">
        <v>8</v>
      </c>
      <c r="E448" s="19">
        <v>11</v>
      </c>
      <c r="F448" s="81" t="s">
        <v>25</v>
      </c>
      <c r="G448" s="84">
        <v>5.6</v>
      </c>
      <c r="H448" s="20">
        <v>12</v>
      </c>
      <c r="I448" s="21"/>
      <c r="J448" s="27"/>
      <c r="K448" s="21">
        <f t="shared" si="31"/>
        <v>0.9</v>
      </c>
      <c r="L448" s="23"/>
      <c r="M448" s="93">
        <f t="shared" si="26"/>
        <v>82.67400000000012</v>
      </c>
      <c r="N448" s="107">
        <f t="shared" si="27"/>
        <v>537.29999999999939</v>
      </c>
      <c r="O448" s="24">
        <f t="shared" si="25"/>
        <v>0.15386934673366875</v>
      </c>
    </row>
    <row r="449" spans="1:15" ht="15" x14ac:dyDescent="0.25">
      <c r="A449" s="26"/>
      <c r="B449" s="72">
        <v>41794</v>
      </c>
      <c r="C449" s="100" t="s">
        <v>88</v>
      </c>
      <c r="D449" s="19">
        <v>5</v>
      </c>
      <c r="E449" s="19">
        <v>4</v>
      </c>
      <c r="F449" s="81" t="s">
        <v>425</v>
      </c>
      <c r="G449" s="84">
        <v>2.4</v>
      </c>
      <c r="H449" s="20">
        <v>4.8</v>
      </c>
      <c r="I449" s="21"/>
      <c r="J449" s="27"/>
      <c r="K449" s="21">
        <f t="shared" si="31"/>
        <v>2.1</v>
      </c>
      <c r="L449" s="23"/>
      <c r="M449" s="93">
        <f t="shared" si="26"/>
        <v>80.574000000000126</v>
      </c>
      <c r="N449" s="107">
        <f t="shared" si="27"/>
        <v>539.39999999999941</v>
      </c>
      <c r="O449" s="24">
        <f t="shared" si="25"/>
        <v>0.14937708565072341</v>
      </c>
    </row>
    <row r="450" spans="1:15" ht="15" x14ac:dyDescent="0.25">
      <c r="A450" s="26"/>
      <c r="B450" s="72">
        <v>41794</v>
      </c>
      <c r="C450" s="100" t="s">
        <v>88</v>
      </c>
      <c r="D450" s="19">
        <v>7</v>
      </c>
      <c r="E450" s="19">
        <v>4</v>
      </c>
      <c r="F450" s="81" t="s">
        <v>426</v>
      </c>
      <c r="G450" s="84">
        <v>3.9</v>
      </c>
      <c r="H450" s="20">
        <v>5</v>
      </c>
      <c r="I450" s="21"/>
      <c r="J450" s="28">
        <v>2</v>
      </c>
      <c r="K450" s="21">
        <f t="shared" si="31"/>
        <v>1.3</v>
      </c>
      <c r="L450" s="23"/>
      <c r="M450" s="93">
        <f t="shared" si="26"/>
        <v>79.274000000000129</v>
      </c>
      <c r="N450" s="107">
        <f t="shared" si="27"/>
        <v>540.69999999999936</v>
      </c>
      <c r="O450" s="24">
        <f t="shared" si="25"/>
        <v>0.14661364897355322</v>
      </c>
    </row>
    <row r="451" spans="1:15" ht="15" x14ac:dyDescent="0.25">
      <c r="A451" s="26"/>
      <c r="B451" s="72">
        <v>41794</v>
      </c>
      <c r="C451" s="100" t="s">
        <v>88</v>
      </c>
      <c r="D451" s="19">
        <v>8</v>
      </c>
      <c r="E451" s="19">
        <v>7</v>
      </c>
      <c r="F451" s="81" t="s">
        <v>427</v>
      </c>
      <c r="G451" s="84">
        <v>4.9000000000000004</v>
      </c>
      <c r="H451" s="20">
        <v>5.5</v>
      </c>
      <c r="I451" s="21"/>
      <c r="J451" s="27"/>
      <c r="K451" s="21">
        <f t="shared" si="31"/>
        <v>1</v>
      </c>
      <c r="L451" s="23"/>
      <c r="M451" s="93">
        <f t="shared" si="26"/>
        <v>78.274000000000129</v>
      </c>
      <c r="N451" s="107">
        <f t="shared" si="27"/>
        <v>541.69999999999936</v>
      </c>
      <c r="O451" s="24">
        <f t="shared" si="25"/>
        <v>0.14449695403359833</v>
      </c>
    </row>
    <row r="452" spans="1:15" ht="15" x14ac:dyDescent="0.25">
      <c r="A452" s="26"/>
      <c r="B452" s="72">
        <v>41794</v>
      </c>
      <c r="C452" s="100" t="s">
        <v>20</v>
      </c>
      <c r="D452" s="19">
        <v>7</v>
      </c>
      <c r="E452" s="19">
        <v>5</v>
      </c>
      <c r="F452" s="81" t="s">
        <v>369</v>
      </c>
      <c r="G452" s="84">
        <v>3.9</v>
      </c>
      <c r="H452" s="20">
        <v>4.2</v>
      </c>
      <c r="I452" s="21">
        <v>4</v>
      </c>
      <c r="J452" s="22">
        <v>1</v>
      </c>
      <c r="K452" s="21">
        <f t="shared" si="31"/>
        <v>1.3</v>
      </c>
      <c r="L452" s="23">
        <f>K452*I452</f>
        <v>5.2</v>
      </c>
      <c r="M452" s="93">
        <f t="shared" si="26"/>
        <v>82.174000000000134</v>
      </c>
      <c r="N452" s="107">
        <f t="shared" si="27"/>
        <v>542.99999999999932</v>
      </c>
      <c r="O452" s="24">
        <f t="shared" si="25"/>
        <v>0.15133333333333376</v>
      </c>
    </row>
    <row r="453" spans="1:15" ht="15" x14ac:dyDescent="0.25">
      <c r="A453" s="26"/>
      <c r="B453" s="72">
        <v>41797</v>
      </c>
      <c r="C453" s="100" t="s">
        <v>36</v>
      </c>
      <c r="D453" s="19">
        <v>1</v>
      </c>
      <c r="E453" s="19">
        <v>7</v>
      </c>
      <c r="F453" s="81" t="s">
        <v>428</v>
      </c>
      <c r="G453" s="84">
        <v>4.5</v>
      </c>
      <c r="H453" s="20">
        <v>4.8</v>
      </c>
      <c r="I453" s="21"/>
      <c r="J453" s="27"/>
      <c r="K453" s="21">
        <f t="shared" si="31"/>
        <v>1.1000000000000001</v>
      </c>
      <c r="L453" s="23"/>
      <c r="M453" s="93">
        <f t="shared" si="26"/>
        <v>81.07400000000014</v>
      </c>
      <c r="N453" s="107">
        <f t="shared" si="27"/>
        <v>544.09999999999934</v>
      </c>
      <c r="O453" s="24">
        <f t="shared" si="25"/>
        <v>0.14900569748208095</v>
      </c>
    </row>
    <row r="454" spans="1:15" ht="15" x14ac:dyDescent="0.25">
      <c r="A454" s="26"/>
      <c r="B454" s="72">
        <v>41797</v>
      </c>
      <c r="C454" s="100" t="s">
        <v>36</v>
      </c>
      <c r="D454" s="19">
        <v>1</v>
      </c>
      <c r="E454" s="19">
        <v>2</v>
      </c>
      <c r="F454" s="81" t="s">
        <v>429</v>
      </c>
      <c r="G454" s="84">
        <v>4.9000000000000004</v>
      </c>
      <c r="H454" s="20">
        <v>6</v>
      </c>
      <c r="I454" s="21">
        <v>6</v>
      </c>
      <c r="J454" s="22">
        <v>1</v>
      </c>
      <c r="K454" s="21">
        <f t="shared" si="31"/>
        <v>1</v>
      </c>
      <c r="L454" s="23">
        <f>K454*I454</f>
        <v>6</v>
      </c>
      <c r="M454" s="93">
        <f t="shared" si="26"/>
        <v>86.07400000000014</v>
      </c>
      <c r="N454" s="107">
        <f t="shared" si="27"/>
        <v>545.09999999999934</v>
      </c>
      <c r="O454" s="24">
        <f t="shared" ref="O454:O517" si="32">M454/N454</f>
        <v>0.15790497156485092</v>
      </c>
    </row>
    <row r="455" spans="1:15" ht="15" x14ac:dyDescent="0.25">
      <c r="A455" s="26"/>
      <c r="B455" s="72">
        <v>41797</v>
      </c>
      <c r="C455" s="100" t="s">
        <v>36</v>
      </c>
      <c r="D455" s="19">
        <v>1</v>
      </c>
      <c r="E455" s="19">
        <v>3</v>
      </c>
      <c r="F455" s="81" t="s">
        <v>430</v>
      </c>
      <c r="G455" s="84">
        <v>5.4</v>
      </c>
      <c r="H455" s="20">
        <v>19</v>
      </c>
      <c r="I455" s="21"/>
      <c r="J455" s="28">
        <v>2</v>
      </c>
      <c r="K455" s="21">
        <f t="shared" si="31"/>
        <v>0.9</v>
      </c>
      <c r="L455" s="23"/>
      <c r="M455" s="93">
        <f t="shared" ref="M455:M518" si="33">M454-K455+L455</f>
        <v>85.174000000000134</v>
      </c>
      <c r="N455" s="107">
        <f t="shared" si="27"/>
        <v>545.99999999999932</v>
      </c>
      <c r="O455" s="24">
        <f t="shared" si="32"/>
        <v>0.15599633699633744</v>
      </c>
    </row>
    <row r="456" spans="1:15" ht="15" x14ac:dyDescent="0.25">
      <c r="A456" s="26"/>
      <c r="B456" s="72">
        <v>41797</v>
      </c>
      <c r="C456" s="100" t="s">
        <v>68</v>
      </c>
      <c r="D456" s="19">
        <v>3</v>
      </c>
      <c r="E456" s="19">
        <v>2</v>
      </c>
      <c r="F456" s="81" t="s">
        <v>431</v>
      </c>
      <c r="G456" s="84">
        <v>2.5</v>
      </c>
      <c r="H456" s="20">
        <v>5.5</v>
      </c>
      <c r="I456" s="21"/>
      <c r="J456" s="29">
        <v>3</v>
      </c>
      <c r="K456" s="21">
        <f t="shared" si="31"/>
        <v>2</v>
      </c>
      <c r="L456" s="23"/>
      <c r="M456" s="93">
        <f t="shared" si="33"/>
        <v>83.174000000000134</v>
      </c>
      <c r="N456" s="107">
        <f t="shared" si="27"/>
        <v>547.99999999999932</v>
      </c>
      <c r="O456" s="24">
        <f t="shared" si="32"/>
        <v>0.15177737226277416</v>
      </c>
    </row>
    <row r="457" spans="1:15" ht="15" x14ac:dyDescent="0.25">
      <c r="A457" s="26"/>
      <c r="B457" s="72">
        <v>41797</v>
      </c>
      <c r="C457" s="100" t="s">
        <v>68</v>
      </c>
      <c r="D457" s="19">
        <v>4</v>
      </c>
      <c r="E457" s="19">
        <v>1</v>
      </c>
      <c r="F457" s="81" t="s">
        <v>432</v>
      </c>
      <c r="G457" s="84">
        <v>4.5</v>
      </c>
      <c r="H457" s="20">
        <v>8</v>
      </c>
      <c r="I457" s="21"/>
      <c r="J457" s="27"/>
      <c r="K457" s="21">
        <f t="shared" si="31"/>
        <v>1.1000000000000001</v>
      </c>
      <c r="L457" s="23"/>
      <c r="M457" s="93">
        <f t="shared" si="33"/>
        <v>82.07400000000014</v>
      </c>
      <c r="N457" s="107">
        <f t="shared" si="27"/>
        <v>549.09999999999934</v>
      </c>
      <c r="O457" s="24">
        <f t="shared" si="32"/>
        <v>0.14947004188672416</v>
      </c>
    </row>
    <row r="458" spans="1:15" ht="15" x14ac:dyDescent="0.25">
      <c r="A458" s="26"/>
      <c r="B458" s="72">
        <v>41797</v>
      </c>
      <c r="C458" s="100" t="s">
        <v>36</v>
      </c>
      <c r="D458" s="19">
        <v>3</v>
      </c>
      <c r="E458" s="19">
        <v>5</v>
      </c>
      <c r="F458" s="81" t="s">
        <v>433</v>
      </c>
      <c r="G458" s="84">
        <v>3.9</v>
      </c>
      <c r="H458" s="20">
        <v>6.5</v>
      </c>
      <c r="I458" s="21"/>
      <c r="J458" s="27"/>
      <c r="K458" s="21">
        <f t="shared" si="31"/>
        <v>1.3</v>
      </c>
      <c r="L458" s="23"/>
      <c r="M458" s="93">
        <f t="shared" si="33"/>
        <v>80.774000000000143</v>
      </c>
      <c r="N458" s="107">
        <f t="shared" ref="N458:N521" si="34">N457+K458</f>
        <v>550.3999999999993</v>
      </c>
      <c r="O458" s="24">
        <f t="shared" si="32"/>
        <v>0.14675508720930278</v>
      </c>
    </row>
    <row r="459" spans="1:15" ht="15" x14ac:dyDescent="0.25">
      <c r="A459" s="26"/>
      <c r="B459" s="72">
        <v>41797</v>
      </c>
      <c r="C459" s="100" t="s">
        <v>23</v>
      </c>
      <c r="D459" s="19">
        <v>5</v>
      </c>
      <c r="E459" s="19">
        <v>8</v>
      </c>
      <c r="F459" s="81" t="s">
        <v>434</v>
      </c>
      <c r="G459" s="84">
        <v>4.5999999999999996</v>
      </c>
      <c r="H459" s="20">
        <v>5</v>
      </c>
      <c r="I459" s="21">
        <v>4.5999999999999996</v>
      </c>
      <c r="J459" s="22">
        <v>1</v>
      </c>
      <c r="K459" s="21">
        <f t="shared" si="31"/>
        <v>1.1000000000000001</v>
      </c>
      <c r="L459" s="23">
        <f>K459*I459</f>
        <v>5.0599999999999996</v>
      </c>
      <c r="M459" s="93">
        <f t="shared" si="33"/>
        <v>84.734000000000151</v>
      </c>
      <c r="N459" s="107">
        <f t="shared" si="34"/>
        <v>551.49999999999932</v>
      </c>
      <c r="O459" s="24">
        <f t="shared" si="32"/>
        <v>0.15364279238440662</v>
      </c>
    </row>
    <row r="460" spans="1:15" ht="15" x14ac:dyDescent="0.25">
      <c r="A460" s="26"/>
      <c r="B460" s="72">
        <v>41797</v>
      </c>
      <c r="C460" s="100" t="s">
        <v>23</v>
      </c>
      <c r="D460" s="19">
        <v>5</v>
      </c>
      <c r="E460" s="19">
        <v>6</v>
      </c>
      <c r="F460" s="81" t="s">
        <v>435</v>
      </c>
      <c r="G460" s="84">
        <v>5.4</v>
      </c>
      <c r="H460" s="20">
        <v>7</v>
      </c>
      <c r="I460" s="21"/>
      <c r="J460" s="29">
        <v>3</v>
      </c>
      <c r="K460" s="21">
        <f t="shared" si="31"/>
        <v>0.9</v>
      </c>
      <c r="L460" s="23"/>
      <c r="M460" s="93">
        <f t="shared" si="33"/>
        <v>83.834000000000145</v>
      </c>
      <c r="N460" s="107">
        <f t="shared" si="34"/>
        <v>552.3999999999993</v>
      </c>
      <c r="O460" s="24">
        <f t="shared" si="32"/>
        <v>0.15176321506155005</v>
      </c>
    </row>
    <row r="461" spans="1:15" ht="15" x14ac:dyDescent="0.25">
      <c r="A461" s="26"/>
      <c r="B461" s="72">
        <v>41797</v>
      </c>
      <c r="C461" s="100" t="s">
        <v>36</v>
      </c>
      <c r="D461" s="19">
        <v>5</v>
      </c>
      <c r="E461" s="19">
        <v>2</v>
      </c>
      <c r="F461" s="81" t="s">
        <v>436</v>
      </c>
      <c r="G461" s="84">
        <v>4.3</v>
      </c>
      <c r="H461" s="20">
        <v>8</v>
      </c>
      <c r="I461" s="21"/>
      <c r="J461" s="27"/>
      <c r="K461" s="21">
        <f t="shared" si="31"/>
        <v>1.2</v>
      </c>
      <c r="L461" s="23"/>
      <c r="M461" s="93">
        <f t="shared" si="33"/>
        <v>82.634000000000142</v>
      </c>
      <c r="N461" s="107">
        <f t="shared" si="34"/>
        <v>553.59999999999934</v>
      </c>
      <c r="O461" s="24">
        <f t="shared" si="32"/>
        <v>0.14926661849711026</v>
      </c>
    </row>
    <row r="462" spans="1:15" ht="15" x14ac:dyDescent="0.25">
      <c r="A462" s="26"/>
      <c r="B462" s="72">
        <v>41797</v>
      </c>
      <c r="C462" s="100" t="s">
        <v>36</v>
      </c>
      <c r="D462" s="19">
        <v>5</v>
      </c>
      <c r="E462" s="19">
        <v>3</v>
      </c>
      <c r="F462" s="81" t="s">
        <v>348</v>
      </c>
      <c r="G462" s="84">
        <v>6</v>
      </c>
      <c r="H462" s="20">
        <v>7</v>
      </c>
      <c r="I462" s="21">
        <v>6.5</v>
      </c>
      <c r="J462" s="22">
        <v>1</v>
      </c>
      <c r="K462" s="21">
        <f t="shared" si="31"/>
        <v>0.8</v>
      </c>
      <c r="L462" s="23">
        <f>K462*I462</f>
        <v>5.2</v>
      </c>
      <c r="M462" s="93">
        <f t="shared" si="33"/>
        <v>87.034000000000148</v>
      </c>
      <c r="N462" s="107">
        <f t="shared" si="34"/>
        <v>554.3999999999993</v>
      </c>
      <c r="O462" s="24">
        <f t="shared" si="32"/>
        <v>0.15698773448773495</v>
      </c>
    </row>
    <row r="463" spans="1:15" ht="15" x14ac:dyDescent="0.25">
      <c r="A463" s="26"/>
      <c r="B463" s="72">
        <v>41797</v>
      </c>
      <c r="C463" s="100" t="s">
        <v>23</v>
      </c>
      <c r="D463" s="19">
        <v>6</v>
      </c>
      <c r="E463" s="19">
        <v>7</v>
      </c>
      <c r="F463" s="81" t="s">
        <v>437</v>
      </c>
      <c r="G463" s="84">
        <v>5.7</v>
      </c>
      <c r="H463" s="20">
        <v>9</v>
      </c>
      <c r="I463" s="21"/>
      <c r="J463" s="27"/>
      <c r="K463" s="21">
        <f t="shared" si="31"/>
        <v>0.9</v>
      </c>
      <c r="L463" s="23"/>
      <c r="M463" s="93">
        <f t="shared" si="33"/>
        <v>86.134000000000142</v>
      </c>
      <c r="N463" s="107">
        <f t="shared" si="34"/>
        <v>555.29999999999927</v>
      </c>
      <c r="O463" s="24">
        <f t="shared" si="32"/>
        <v>0.15511255177381642</v>
      </c>
    </row>
    <row r="464" spans="1:15" ht="15" x14ac:dyDescent="0.25">
      <c r="A464" s="26"/>
      <c r="B464" s="72">
        <v>41797</v>
      </c>
      <c r="C464" s="100" t="s">
        <v>36</v>
      </c>
      <c r="D464" s="19">
        <v>6</v>
      </c>
      <c r="E464" s="19">
        <v>3</v>
      </c>
      <c r="F464" s="81" t="s">
        <v>321</v>
      </c>
      <c r="G464" s="84">
        <v>2.5</v>
      </c>
      <c r="H464" s="20">
        <v>7</v>
      </c>
      <c r="I464" s="21"/>
      <c r="J464" s="27"/>
      <c r="K464" s="21">
        <f t="shared" si="31"/>
        <v>2</v>
      </c>
      <c r="L464" s="23"/>
      <c r="M464" s="93">
        <f t="shared" si="33"/>
        <v>84.134000000000142</v>
      </c>
      <c r="N464" s="107">
        <f t="shared" si="34"/>
        <v>557.29999999999927</v>
      </c>
      <c r="O464" s="24">
        <f t="shared" si="32"/>
        <v>0.15096716310784183</v>
      </c>
    </row>
    <row r="465" spans="1:15" ht="15" x14ac:dyDescent="0.25">
      <c r="A465" s="26"/>
      <c r="B465" s="72">
        <v>41797</v>
      </c>
      <c r="C465" s="100" t="s">
        <v>36</v>
      </c>
      <c r="D465" s="19">
        <v>6</v>
      </c>
      <c r="E465" s="19">
        <v>5</v>
      </c>
      <c r="F465" s="81" t="s">
        <v>438</v>
      </c>
      <c r="G465" s="84">
        <v>4.9000000000000004</v>
      </c>
      <c r="H465" s="20">
        <v>11</v>
      </c>
      <c r="I465" s="21"/>
      <c r="J465" s="27"/>
      <c r="K465" s="21">
        <f t="shared" si="31"/>
        <v>1</v>
      </c>
      <c r="L465" s="23"/>
      <c r="M465" s="93">
        <f t="shared" si="33"/>
        <v>83.134000000000142</v>
      </c>
      <c r="N465" s="107">
        <f t="shared" si="34"/>
        <v>558.29999999999927</v>
      </c>
      <c r="O465" s="24">
        <f t="shared" si="32"/>
        <v>0.14890560630485447</v>
      </c>
    </row>
    <row r="466" spans="1:15" ht="15" x14ac:dyDescent="0.25">
      <c r="A466" s="26"/>
      <c r="B466" s="72">
        <v>41797</v>
      </c>
      <c r="C466" s="100" t="s">
        <v>36</v>
      </c>
      <c r="D466" s="19">
        <v>6</v>
      </c>
      <c r="E466" s="19">
        <v>6</v>
      </c>
      <c r="F466" s="81" t="s">
        <v>439</v>
      </c>
      <c r="G466" s="84">
        <v>5.7</v>
      </c>
      <c r="H466" s="20">
        <v>7</v>
      </c>
      <c r="I466" s="21"/>
      <c r="J466" s="27"/>
      <c r="K466" s="21">
        <f t="shared" si="31"/>
        <v>0.9</v>
      </c>
      <c r="L466" s="23"/>
      <c r="M466" s="93">
        <f t="shared" si="33"/>
        <v>82.234000000000137</v>
      </c>
      <c r="N466" s="107">
        <f t="shared" si="34"/>
        <v>559.19999999999925</v>
      </c>
      <c r="O466" s="24">
        <f t="shared" si="32"/>
        <v>0.14705650929899902</v>
      </c>
    </row>
    <row r="467" spans="1:15" ht="15" x14ac:dyDescent="0.25">
      <c r="A467" s="26"/>
      <c r="B467" s="72">
        <v>41797</v>
      </c>
      <c r="C467" s="100" t="s">
        <v>23</v>
      </c>
      <c r="D467" s="19">
        <v>7</v>
      </c>
      <c r="E467" s="19">
        <v>4</v>
      </c>
      <c r="F467" s="81" t="s">
        <v>440</v>
      </c>
      <c r="G467" s="84">
        <v>5.0999999999999996</v>
      </c>
      <c r="H467" s="20">
        <v>5.5</v>
      </c>
      <c r="I467" s="21">
        <v>5.5</v>
      </c>
      <c r="J467" s="22">
        <v>1</v>
      </c>
      <c r="K467" s="21">
        <f t="shared" si="31"/>
        <v>1</v>
      </c>
      <c r="L467" s="23">
        <f>K467*I467</f>
        <v>5.5</v>
      </c>
      <c r="M467" s="93">
        <f t="shared" si="33"/>
        <v>86.734000000000137</v>
      </c>
      <c r="N467" s="107">
        <f t="shared" si="34"/>
        <v>560.19999999999925</v>
      </c>
      <c r="O467" s="24">
        <f t="shared" si="32"/>
        <v>0.15482684755444528</v>
      </c>
    </row>
    <row r="468" spans="1:15" ht="15" x14ac:dyDescent="0.25">
      <c r="A468" s="26"/>
      <c r="B468" s="72">
        <v>41797</v>
      </c>
      <c r="C468" s="100" t="s">
        <v>36</v>
      </c>
      <c r="D468" s="19">
        <v>7</v>
      </c>
      <c r="E468" s="19">
        <v>6</v>
      </c>
      <c r="F468" s="81" t="s">
        <v>441</v>
      </c>
      <c r="G468" s="84">
        <v>3.7</v>
      </c>
      <c r="H468" s="20">
        <v>12</v>
      </c>
      <c r="I468" s="21"/>
      <c r="J468" s="27"/>
      <c r="K468" s="21">
        <f t="shared" si="31"/>
        <v>1.4</v>
      </c>
      <c r="L468" s="23"/>
      <c r="M468" s="93">
        <f t="shared" si="33"/>
        <v>85.334000000000131</v>
      </c>
      <c r="N468" s="107">
        <f t="shared" si="34"/>
        <v>561.59999999999923</v>
      </c>
      <c r="O468" s="24">
        <f t="shared" si="32"/>
        <v>0.15194800569800615</v>
      </c>
    </row>
    <row r="469" spans="1:15" ht="15" x14ac:dyDescent="0.25">
      <c r="A469" s="26"/>
      <c r="B469" s="72">
        <v>41797</v>
      </c>
      <c r="C469" s="100" t="s">
        <v>23</v>
      </c>
      <c r="D469" s="19">
        <v>8</v>
      </c>
      <c r="E469" s="19">
        <v>2</v>
      </c>
      <c r="F469" s="81" t="s">
        <v>442</v>
      </c>
      <c r="G469" s="84">
        <v>3.7</v>
      </c>
      <c r="H469" s="20">
        <v>8</v>
      </c>
      <c r="I469" s="21"/>
      <c r="J469" s="28">
        <v>2</v>
      </c>
      <c r="K469" s="21">
        <f t="shared" si="31"/>
        <v>1.4</v>
      </c>
      <c r="L469" s="23"/>
      <c r="M469" s="93">
        <f t="shared" si="33"/>
        <v>83.934000000000125</v>
      </c>
      <c r="N469" s="107">
        <f t="shared" si="34"/>
        <v>562.9999999999992</v>
      </c>
      <c r="O469" s="24">
        <f t="shared" si="32"/>
        <v>0.14908348134991162</v>
      </c>
    </row>
    <row r="470" spans="1:15" ht="15" x14ac:dyDescent="0.25">
      <c r="A470" s="26"/>
      <c r="B470" s="72">
        <v>41801</v>
      </c>
      <c r="C470" s="100" t="s">
        <v>17</v>
      </c>
      <c r="D470" s="19">
        <v>6</v>
      </c>
      <c r="E470" s="19">
        <v>12</v>
      </c>
      <c r="F470" s="81" t="s">
        <v>443</v>
      </c>
      <c r="G470" s="84">
        <v>3.6</v>
      </c>
      <c r="H470" s="20">
        <v>6.5</v>
      </c>
      <c r="I470" s="21"/>
      <c r="J470" s="28">
        <v>2</v>
      </c>
      <c r="K470" s="21">
        <f t="shared" si="31"/>
        <v>1.4</v>
      </c>
      <c r="L470" s="23"/>
      <c r="M470" s="93">
        <f t="shared" si="33"/>
        <v>82.53400000000012</v>
      </c>
      <c r="N470" s="107">
        <f t="shared" si="34"/>
        <v>564.39999999999918</v>
      </c>
      <c r="O470" s="24">
        <f t="shared" si="32"/>
        <v>0.14623316796598199</v>
      </c>
    </row>
    <row r="471" spans="1:15" ht="15" x14ac:dyDescent="0.25">
      <c r="A471" s="26"/>
      <c r="B471" s="72">
        <v>41801</v>
      </c>
      <c r="C471" s="100" t="s">
        <v>17</v>
      </c>
      <c r="D471" s="19">
        <v>6</v>
      </c>
      <c r="E471" s="19">
        <v>10</v>
      </c>
      <c r="F471" s="81" t="s">
        <v>444</v>
      </c>
      <c r="G471" s="84">
        <v>4.5</v>
      </c>
      <c r="H471" s="20">
        <v>5</v>
      </c>
      <c r="I471" s="21">
        <v>4.5</v>
      </c>
      <c r="J471" s="22">
        <v>1</v>
      </c>
      <c r="K471" s="21">
        <f t="shared" si="31"/>
        <v>1.1000000000000001</v>
      </c>
      <c r="L471" s="23">
        <f>K471*I471</f>
        <v>4.95</v>
      </c>
      <c r="M471" s="93">
        <f t="shared" si="33"/>
        <v>86.384000000000128</v>
      </c>
      <c r="N471" s="107">
        <f t="shared" si="34"/>
        <v>565.4999999999992</v>
      </c>
      <c r="O471" s="24">
        <f t="shared" si="32"/>
        <v>0.15275685234305969</v>
      </c>
    </row>
    <row r="472" spans="1:15" ht="15" x14ac:dyDescent="0.25">
      <c r="A472" s="26"/>
      <c r="B472" s="72">
        <v>41801</v>
      </c>
      <c r="C472" s="100" t="s">
        <v>88</v>
      </c>
      <c r="D472" s="19">
        <v>7</v>
      </c>
      <c r="E472" s="19">
        <v>9</v>
      </c>
      <c r="F472" s="81" t="s">
        <v>445</v>
      </c>
      <c r="G472" s="84">
        <v>3.8</v>
      </c>
      <c r="H472" s="20">
        <v>5.5</v>
      </c>
      <c r="I472" s="21">
        <v>5</v>
      </c>
      <c r="J472" s="22">
        <v>1</v>
      </c>
      <c r="K472" s="21">
        <f t="shared" si="31"/>
        <v>1.3</v>
      </c>
      <c r="L472" s="23">
        <f>K472*I472</f>
        <v>6.5</v>
      </c>
      <c r="M472" s="93">
        <f t="shared" si="33"/>
        <v>91.584000000000131</v>
      </c>
      <c r="N472" s="107">
        <f t="shared" si="34"/>
        <v>566.79999999999916</v>
      </c>
      <c r="O472" s="24">
        <f t="shared" si="32"/>
        <v>0.1615808045165848</v>
      </c>
    </row>
    <row r="473" spans="1:15" ht="15" x14ac:dyDescent="0.25">
      <c r="A473" s="26"/>
      <c r="B473" s="72">
        <v>41801</v>
      </c>
      <c r="C473" s="100" t="s">
        <v>17</v>
      </c>
      <c r="D473" s="19">
        <v>7</v>
      </c>
      <c r="E473" s="19">
        <v>1</v>
      </c>
      <c r="F473" s="81" t="s">
        <v>446</v>
      </c>
      <c r="G473" s="84">
        <v>3.3</v>
      </c>
      <c r="H473" s="20">
        <v>7</v>
      </c>
      <c r="I473" s="21"/>
      <c r="J473" s="27"/>
      <c r="K473" s="21">
        <f t="shared" si="31"/>
        <v>1.5</v>
      </c>
      <c r="L473" s="23"/>
      <c r="M473" s="93">
        <f t="shared" si="33"/>
        <v>90.084000000000131</v>
      </c>
      <c r="N473" s="107">
        <f t="shared" si="34"/>
        <v>568.29999999999916</v>
      </c>
      <c r="O473" s="24">
        <f t="shared" si="32"/>
        <v>0.15851486890726776</v>
      </c>
    </row>
    <row r="474" spans="1:15" ht="15" x14ac:dyDescent="0.25">
      <c r="A474" s="26"/>
      <c r="B474" s="72">
        <v>41801</v>
      </c>
      <c r="C474" s="100" t="s">
        <v>17</v>
      </c>
      <c r="D474" s="19">
        <v>7</v>
      </c>
      <c r="E474" s="19">
        <v>4</v>
      </c>
      <c r="F474" s="81" t="s">
        <v>447</v>
      </c>
      <c r="G474" s="84">
        <v>5.0999999999999996</v>
      </c>
      <c r="H474" s="20">
        <v>8.5</v>
      </c>
      <c r="I474" s="21"/>
      <c r="J474" s="27"/>
      <c r="K474" s="21">
        <f t="shared" si="31"/>
        <v>1</v>
      </c>
      <c r="L474" s="23"/>
      <c r="M474" s="93">
        <f t="shared" si="33"/>
        <v>89.084000000000131</v>
      </c>
      <c r="N474" s="107">
        <f t="shared" si="34"/>
        <v>569.29999999999916</v>
      </c>
      <c r="O474" s="24">
        <f t="shared" si="32"/>
        <v>0.15647988758124057</v>
      </c>
    </row>
    <row r="475" spans="1:15" ht="15" x14ac:dyDescent="0.25">
      <c r="A475" s="26"/>
      <c r="B475" s="72">
        <v>41801</v>
      </c>
      <c r="C475" s="100" t="s">
        <v>88</v>
      </c>
      <c r="D475" s="19">
        <v>8</v>
      </c>
      <c r="E475" s="19">
        <v>8</v>
      </c>
      <c r="F475" s="81" t="s">
        <v>405</v>
      </c>
      <c r="G475" s="84">
        <v>3.8</v>
      </c>
      <c r="H475" s="20">
        <v>12</v>
      </c>
      <c r="I475" s="21"/>
      <c r="J475" s="27"/>
      <c r="K475" s="21">
        <f t="shared" si="31"/>
        <v>1.3</v>
      </c>
      <c r="L475" s="23"/>
      <c r="M475" s="93">
        <f t="shared" si="33"/>
        <v>87.784000000000134</v>
      </c>
      <c r="N475" s="107">
        <f t="shared" si="34"/>
        <v>570.59999999999911</v>
      </c>
      <c r="O475" s="24">
        <f t="shared" si="32"/>
        <v>0.15384507535927142</v>
      </c>
    </row>
    <row r="476" spans="1:15" ht="15" x14ac:dyDescent="0.25">
      <c r="A476" s="26"/>
      <c r="B476" s="72">
        <v>41804</v>
      </c>
      <c r="C476" s="100" t="s">
        <v>448</v>
      </c>
      <c r="D476" s="19">
        <v>3</v>
      </c>
      <c r="E476" s="19">
        <v>8</v>
      </c>
      <c r="F476" s="81" t="s">
        <v>449</v>
      </c>
      <c r="G476" s="84">
        <v>5.7</v>
      </c>
      <c r="H476" s="20">
        <v>19</v>
      </c>
      <c r="I476" s="21"/>
      <c r="J476" s="28">
        <v>2</v>
      </c>
      <c r="K476" s="21">
        <f t="shared" si="31"/>
        <v>0.9</v>
      </c>
      <c r="L476" s="23"/>
      <c r="M476" s="93">
        <f t="shared" si="33"/>
        <v>86.884000000000128</v>
      </c>
      <c r="N476" s="107">
        <f t="shared" si="34"/>
        <v>571.49999999999909</v>
      </c>
      <c r="O476" s="24">
        <f t="shared" si="32"/>
        <v>0.15202799650043791</v>
      </c>
    </row>
    <row r="477" spans="1:15" ht="15" x14ac:dyDescent="0.25">
      <c r="A477" s="26"/>
      <c r="B477" s="72">
        <v>41804</v>
      </c>
      <c r="C477" s="100" t="s">
        <v>448</v>
      </c>
      <c r="D477" s="19">
        <v>3</v>
      </c>
      <c r="E477" s="19">
        <v>2</v>
      </c>
      <c r="F477" s="81" t="s">
        <v>450</v>
      </c>
      <c r="G477" s="84">
        <v>6</v>
      </c>
      <c r="H477" s="20">
        <v>6.5</v>
      </c>
      <c r="I477" s="21"/>
      <c r="J477" s="27"/>
      <c r="K477" s="21">
        <f t="shared" si="31"/>
        <v>0.8</v>
      </c>
      <c r="L477" s="23"/>
      <c r="M477" s="93">
        <f t="shared" si="33"/>
        <v>86.084000000000131</v>
      </c>
      <c r="N477" s="107">
        <f t="shared" si="34"/>
        <v>572.29999999999905</v>
      </c>
      <c r="O477" s="24">
        <f t="shared" si="32"/>
        <v>0.15041761313996205</v>
      </c>
    </row>
    <row r="478" spans="1:15" ht="15" x14ac:dyDescent="0.25">
      <c r="A478" s="26"/>
      <c r="B478" s="72">
        <v>41804</v>
      </c>
      <c r="C478" s="100" t="s">
        <v>14</v>
      </c>
      <c r="D478" s="19">
        <v>3</v>
      </c>
      <c r="E478" s="19">
        <v>4</v>
      </c>
      <c r="F478" s="81" t="s">
        <v>335</v>
      </c>
      <c r="G478" s="84">
        <v>3.5</v>
      </c>
      <c r="H478" s="20">
        <v>4.5999999999999996</v>
      </c>
      <c r="I478" s="21"/>
      <c r="J478" s="27"/>
      <c r="K478" s="21">
        <f t="shared" si="31"/>
        <v>1.4</v>
      </c>
      <c r="L478" s="23"/>
      <c r="M478" s="93">
        <f t="shared" si="33"/>
        <v>84.684000000000125</v>
      </c>
      <c r="N478" s="107">
        <f t="shared" si="34"/>
        <v>573.69999999999902</v>
      </c>
      <c r="O478" s="24">
        <f t="shared" si="32"/>
        <v>0.14761024925919516</v>
      </c>
    </row>
    <row r="479" spans="1:15" ht="15" x14ac:dyDescent="0.25">
      <c r="A479" s="26"/>
      <c r="B479" s="72">
        <v>41804</v>
      </c>
      <c r="C479" s="100" t="s">
        <v>23</v>
      </c>
      <c r="D479" s="19">
        <v>3</v>
      </c>
      <c r="E479" s="19">
        <v>7</v>
      </c>
      <c r="F479" s="81" t="s">
        <v>451</v>
      </c>
      <c r="G479" s="84">
        <v>5.6</v>
      </c>
      <c r="H479" s="20">
        <v>6.5</v>
      </c>
      <c r="I479" s="21"/>
      <c r="J479" s="27"/>
      <c r="K479" s="21">
        <f t="shared" si="31"/>
        <v>0.9</v>
      </c>
      <c r="L479" s="23"/>
      <c r="M479" s="93">
        <f t="shared" si="33"/>
        <v>83.78400000000012</v>
      </c>
      <c r="N479" s="107">
        <f t="shared" si="34"/>
        <v>574.599999999999</v>
      </c>
      <c r="O479" s="24">
        <f t="shared" si="32"/>
        <v>0.14581273929690267</v>
      </c>
    </row>
    <row r="480" spans="1:15" ht="15" x14ac:dyDescent="0.25">
      <c r="A480" s="26"/>
      <c r="B480" s="72">
        <v>41804</v>
      </c>
      <c r="C480" s="100" t="s">
        <v>23</v>
      </c>
      <c r="D480" s="19">
        <v>3</v>
      </c>
      <c r="E480" s="19">
        <v>5</v>
      </c>
      <c r="F480" s="81" t="s">
        <v>359</v>
      </c>
      <c r="G480" s="84">
        <v>5.9</v>
      </c>
      <c r="H480" s="20">
        <v>7</v>
      </c>
      <c r="I480" s="21"/>
      <c r="J480" s="28">
        <v>2</v>
      </c>
      <c r="K480" s="21">
        <f t="shared" si="31"/>
        <v>0.8</v>
      </c>
      <c r="L480" s="23"/>
      <c r="M480" s="93">
        <f t="shared" si="33"/>
        <v>82.984000000000123</v>
      </c>
      <c r="N480" s="107">
        <f t="shared" si="34"/>
        <v>575.39999999999895</v>
      </c>
      <c r="O480" s="24">
        <f t="shared" si="32"/>
        <v>0.14421967327076865</v>
      </c>
    </row>
    <row r="481" spans="1:15" ht="15" x14ac:dyDescent="0.25">
      <c r="A481" s="26"/>
      <c r="B481" s="72">
        <v>41804</v>
      </c>
      <c r="C481" s="100" t="s">
        <v>108</v>
      </c>
      <c r="D481" s="19">
        <v>4</v>
      </c>
      <c r="E481" s="19">
        <v>9</v>
      </c>
      <c r="F481" s="81" t="s">
        <v>383</v>
      </c>
      <c r="G481" s="84">
        <v>3.3</v>
      </c>
      <c r="H481" s="20">
        <v>5</v>
      </c>
      <c r="I481" s="21">
        <v>4.8</v>
      </c>
      <c r="J481" s="22">
        <v>1</v>
      </c>
      <c r="K481" s="21">
        <f t="shared" si="31"/>
        <v>1.5</v>
      </c>
      <c r="L481" s="23">
        <f>K481*I481</f>
        <v>7.1999999999999993</v>
      </c>
      <c r="M481" s="93">
        <f t="shared" si="33"/>
        <v>88.684000000000125</v>
      </c>
      <c r="N481" s="107">
        <f t="shared" si="34"/>
        <v>576.89999999999895</v>
      </c>
      <c r="O481" s="24">
        <f t="shared" si="32"/>
        <v>0.15372508233662729</v>
      </c>
    </row>
    <row r="482" spans="1:15" ht="15" x14ac:dyDescent="0.25">
      <c r="A482" s="26"/>
      <c r="B482" s="72">
        <v>41804</v>
      </c>
      <c r="C482" s="100" t="s">
        <v>23</v>
      </c>
      <c r="D482" s="19">
        <v>4</v>
      </c>
      <c r="E482" s="19">
        <v>1</v>
      </c>
      <c r="F482" s="81" t="s">
        <v>452</v>
      </c>
      <c r="G482" s="84">
        <v>3.4</v>
      </c>
      <c r="H482" s="20">
        <v>4</v>
      </c>
      <c r="I482" s="21"/>
      <c r="J482" s="27"/>
      <c r="K482" s="21">
        <f t="shared" si="31"/>
        <v>1.5</v>
      </c>
      <c r="L482" s="23"/>
      <c r="M482" s="93">
        <f t="shared" si="33"/>
        <v>87.184000000000125</v>
      </c>
      <c r="N482" s="107">
        <f t="shared" si="34"/>
        <v>578.39999999999895</v>
      </c>
      <c r="O482" s="24">
        <f t="shared" si="32"/>
        <v>0.15073305670816092</v>
      </c>
    </row>
    <row r="483" spans="1:15" ht="15" x14ac:dyDescent="0.25">
      <c r="A483" s="26"/>
      <c r="B483" s="72">
        <v>41804</v>
      </c>
      <c r="C483" s="100" t="s">
        <v>108</v>
      </c>
      <c r="D483" s="19">
        <v>5</v>
      </c>
      <c r="E483" s="19">
        <v>9</v>
      </c>
      <c r="F483" s="81" t="s">
        <v>453</v>
      </c>
      <c r="G483" s="84">
        <v>5.2</v>
      </c>
      <c r="H483" s="20">
        <v>11</v>
      </c>
      <c r="I483" s="21"/>
      <c r="J483" s="27"/>
      <c r="K483" s="21">
        <f t="shared" si="31"/>
        <v>1</v>
      </c>
      <c r="L483" s="23"/>
      <c r="M483" s="93">
        <f t="shared" si="33"/>
        <v>86.184000000000125</v>
      </c>
      <c r="N483" s="107">
        <f t="shared" si="34"/>
        <v>579.39999999999895</v>
      </c>
      <c r="O483" s="24">
        <f t="shared" si="32"/>
        <v>0.14874697963410474</v>
      </c>
    </row>
    <row r="484" spans="1:15" ht="15" x14ac:dyDescent="0.25">
      <c r="A484" s="26"/>
      <c r="B484" s="72">
        <v>41804</v>
      </c>
      <c r="C484" s="100" t="s">
        <v>448</v>
      </c>
      <c r="D484" s="19">
        <v>5</v>
      </c>
      <c r="E484" s="19">
        <v>9</v>
      </c>
      <c r="F484" s="81" t="s">
        <v>230</v>
      </c>
      <c r="G484" s="84">
        <v>3.6</v>
      </c>
      <c r="H484" s="20">
        <v>5</v>
      </c>
      <c r="I484" s="21"/>
      <c r="J484" s="28">
        <v>2</v>
      </c>
      <c r="K484" s="21">
        <f t="shared" si="31"/>
        <v>1.4</v>
      </c>
      <c r="L484" s="23"/>
      <c r="M484" s="93">
        <f t="shared" si="33"/>
        <v>84.78400000000012</v>
      </c>
      <c r="N484" s="107">
        <f t="shared" si="34"/>
        <v>580.79999999999893</v>
      </c>
      <c r="O484" s="24">
        <f t="shared" si="32"/>
        <v>0.14597796143250735</v>
      </c>
    </row>
    <row r="485" spans="1:15" ht="15" x14ac:dyDescent="0.25">
      <c r="A485" s="26"/>
      <c r="B485" s="72">
        <v>41804</v>
      </c>
      <c r="C485" s="100" t="s">
        <v>448</v>
      </c>
      <c r="D485" s="19">
        <v>5</v>
      </c>
      <c r="E485" s="19">
        <v>6</v>
      </c>
      <c r="F485" s="81" t="s">
        <v>454</v>
      </c>
      <c r="G485" s="84">
        <v>5.5</v>
      </c>
      <c r="H485" s="20">
        <v>11</v>
      </c>
      <c r="I485" s="21"/>
      <c r="J485" s="29">
        <v>3</v>
      </c>
      <c r="K485" s="21">
        <f t="shared" si="31"/>
        <v>0.9</v>
      </c>
      <c r="L485" s="23"/>
      <c r="M485" s="93">
        <f t="shared" si="33"/>
        <v>83.884000000000114</v>
      </c>
      <c r="N485" s="107">
        <f t="shared" si="34"/>
        <v>581.69999999999891</v>
      </c>
      <c r="O485" s="24">
        <f t="shared" si="32"/>
        <v>0.14420491662368964</v>
      </c>
    </row>
    <row r="486" spans="1:15" ht="15" x14ac:dyDescent="0.25">
      <c r="A486" s="26"/>
      <c r="B486" s="72">
        <v>41804</v>
      </c>
      <c r="C486" s="100" t="s">
        <v>14</v>
      </c>
      <c r="D486" s="19">
        <v>5</v>
      </c>
      <c r="E486" s="19">
        <v>3</v>
      </c>
      <c r="F486" s="81" t="s">
        <v>455</v>
      </c>
      <c r="G486" s="84">
        <v>2.4</v>
      </c>
      <c r="H486" s="20">
        <v>14</v>
      </c>
      <c r="I486" s="21"/>
      <c r="J486" s="27"/>
      <c r="K486" s="21">
        <f t="shared" si="31"/>
        <v>2.1</v>
      </c>
      <c r="L486" s="23"/>
      <c r="M486" s="93">
        <f t="shared" si="33"/>
        <v>81.78400000000012</v>
      </c>
      <c r="N486" s="107">
        <f t="shared" si="34"/>
        <v>583.79999999999893</v>
      </c>
      <c r="O486" s="24">
        <f t="shared" si="32"/>
        <v>0.14008907159986342</v>
      </c>
    </row>
    <row r="487" spans="1:15" ht="15" x14ac:dyDescent="0.25">
      <c r="A487" s="26"/>
      <c r="B487" s="72">
        <v>41804</v>
      </c>
      <c r="C487" s="100" t="s">
        <v>14</v>
      </c>
      <c r="D487" s="19">
        <v>5</v>
      </c>
      <c r="E487" s="19">
        <v>2</v>
      </c>
      <c r="F487" s="81" t="s">
        <v>456</v>
      </c>
      <c r="G487" s="84">
        <v>4.8</v>
      </c>
      <c r="H487" s="20">
        <v>8.5</v>
      </c>
      <c r="I487" s="21"/>
      <c r="J487" s="27"/>
      <c r="K487" s="21">
        <f t="shared" si="31"/>
        <v>1</v>
      </c>
      <c r="L487" s="23"/>
      <c r="M487" s="93">
        <f t="shared" si="33"/>
        <v>80.78400000000012</v>
      </c>
      <c r="N487" s="107">
        <f t="shared" si="34"/>
        <v>584.79999999999893</v>
      </c>
      <c r="O487" s="24">
        <f t="shared" si="32"/>
        <v>0.13813953488372138</v>
      </c>
    </row>
    <row r="488" spans="1:15" ht="15" x14ac:dyDescent="0.25">
      <c r="A488" s="26"/>
      <c r="B488" s="72">
        <v>41804</v>
      </c>
      <c r="C488" s="100" t="s">
        <v>108</v>
      </c>
      <c r="D488" s="19">
        <v>6</v>
      </c>
      <c r="E488" s="19">
        <v>2</v>
      </c>
      <c r="F488" s="81" t="s">
        <v>217</v>
      </c>
      <c r="G488" s="84">
        <v>4.3</v>
      </c>
      <c r="H488" s="20">
        <v>6</v>
      </c>
      <c r="I488" s="21">
        <v>6</v>
      </c>
      <c r="J488" s="22">
        <v>1</v>
      </c>
      <c r="K488" s="21">
        <f t="shared" si="31"/>
        <v>1.2</v>
      </c>
      <c r="L488" s="23">
        <f>K488*I488</f>
        <v>7.1999999999999993</v>
      </c>
      <c r="M488" s="93">
        <f t="shared" si="33"/>
        <v>86.78400000000012</v>
      </c>
      <c r="N488" s="107">
        <f t="shared" si="34"/>
        <v>585.99999999999898</v>
      </c>
      <c r="O488" s="24">
        <f t="shared" si="32"/>
        <v>0.14809556313993219</v>
      </c>
    </row>
    <row r="489" spans="1:15" ht="15" x14ac:dyDescent="0.25">
      <c r="A489" s="26"/>
      <c r="B489" s="72">
        <v>41804</v>
      </c>
      <c r="C489" s="100" t="s">
        <v>14</v>
      </c>
      <c r="D489" s="19">
        <v>6</v>
      </c>
      <c r="E489" s="19">
        <v>1</v>
      </c>
      <c r="F489" s="81" t="s">
        <v>457</v>
      </c>
      <c r="G489" s="84">
        <v>5.4</v>
      </c>
      <c r="H489" s="20">
        <v>10</v>
      </c>
      <c r="I489" s="21"/>
      <c r="J489" s="27"/>
      <c r="K489" s="21">
        <f t="shared" si="31"/>
        <v>0.9</v>
      </c>
      <c r="L489" s="23"/>
      <c r="M489" s="93">
        <f t="shared" si="33"/>
        <v>85.884000000000114</v>
      </c>
      <c r="N489" s="107">
        <f t="shared" si="34"/>
        <v>586.89999999999895</v>
      </c>
      <c r="O489" s="24">
        <f t="shared" si="32"/>
        <v>0.14633498040552098</v>
      </c>
    </row>
    <row r="490" spans="1:15" ht="15" x14ac:dyDescent="0.25">
      <c r="A490" s="26"/>
      <c r="B490" s="72">
        <v>41804</v>
      </c>
      <c r="C490" s="100" t="s">
        <v>108</v>
      </c>
      <c r="D490" s="19">
        <v>7</v>
      </c>
      <c r="E490" s="19">
        <v>8</v>
      </c>
      <c r="F490" s="81" t="s">
        <v>458</v>
      </c>
      <c r="G490" s="84">
        <v>5.2</v>
      </c>
      <c r="H490" s="20">
        <v>7.5</v>
      </c>
      <c r="I490" s="21">
        <v>6.5</v>
      </c>
      <c r="J490" s="22">
        <v>1</v>
      </c>
      <c r="K490" s="21">
        <f t="shared" si="31"/>
        <v>1</v>
      </c>
      <c r="L490" s="23">
        <f>K490*I490</f>
        <v>6.5</v>
      </c>
      <c r="M490" s="93">
        <f t="shared" si="33"/>
        <v>91.384000000000114</v>
      </c>
      <c r="N490" s="107">
        <f t="shared" si="34"/>
        <v>587.89999999999895</v>
      </c>
      <c r="O490" s="24">
        <f t="shared" si="32"/>
        <v>0.15544140159891184</v>
      </c>
    </row>
    <row r="491" spans="1:15" ht="15" x14ac:dyDescent="0.25">
      <c r="A491" s="26"/>
      <c r="B491" s="72">
        <v>41804</v>
      </c>
      <c r="C491" s="100" t="s">
        <v>108</v>
      </c>
      <c r="D491" s="19">
        <v>7</v>
      </c>
      <c r="E491" s="19">
        <v>6</v>
      </c>
      <c r="F491" s="81" t="s">
        <v>459</v>
      </c>
      <c r="G491" s="84">
        <v>5.5</v>
      </c>
      <c r="H491" s="20">
        <v>21</v>
      </c>
      <c r="I491" s="21"/>
      <c r="J491" s="27"/>
      <c r="K491" s="21">
        <f t="shared" si="31"/>
        <v>0.9</v>
      </c>
      <c r="L491" s="23"/>
      <c r="M491" s="93">
        <f t="shared" si="33"/>
        <v>90.484000000000108</v>
      </c>
      <c r="N491" s="107">
        <f t="shared" si="34"/>
        <v>588.79999999999893</v>
      </c>
      <c r="O491" s="24">
        <f t="shared" si="32"/>
        <v>0.1536752717391309</v>
      </c>
    </row>
    <row r="492" spans="1:15" ht="15" x14ac:dyDescent="0.25">
      <c r="A492" s="26"/>
      <c r="B492" s="72">
        <v>41804</v>
      </c>
      <c r="C492" s="100" t="s">
        <v>14</v>
      </c>
      <c r="D492" s="19">
        <v>7</v>
      </c>
      <c r="E492" s="19">
        <v>9</v>
      </c>
      <c r="F492" s="81" t="s">
        <v>460</v>
      </c>
      <c r="G492" s="84">
        <v>3.4</v>
      </c>
      <c r="H492" s="20">
        <v>10</v>
      </c>
      <c r="I492" s="21"/>
      <c r="J492" s="27"/>
      <c r="K492" s="21">
        <f t="shared" si="31"/>
        <v>1.5</v>
      </c>
      <c r="L492" s="23"/>
      <c r="M492" s="93">
        <f t="shared" si="33"/>
        <v>88.984000000000108</v>
      </c>
      <c r="N492" s="107">
        <f t="shared" si="34"/>
        <v>590.29999999999893</v>
      </c>
      <c r="O492" s="24">
        <f t="shared" si="32"/>
        <v>0.1507436896493313</v>
      </c>
    </row>
    <row r="493" spans="1:15" ht="15" x14ac:dyDescent="0.25">
      <c r="A493" s="26"/>
      <c r="B493" s="72">
        <v>41804</v>
      </c>
      <c r="C493" s="100" t="s">
        <v>14</v>
      </c>
      <c r="D493" s="19">
        <v>7</v>
      </c>
      <c r="E493" s="19">
        <v>3</v>
      </c>
      <c r="F493" s="81" t="s">
        <v>461</v>
      </c>
      <c r="G493" s="84">
        <v>3.6</v>
      </c>
      <c r="H493" s="20">
        <v>6</v>
      </c>
      <c r="I493" s="21">
        <v>6</v>
      </c>
      <c r="J493" s="22">
        <v>1</v>
      </c>
      <c r="K493" s="21">
        <f t="shared" si="31"/>
        <v>1.4</v>
      </c>
      <c r="L493" s="23">
        <f>K493*I493</f>
        <v>8.3999999999999986</v>
      </c>
      <c r="M493" s="93">
        <f t="shared" si="33"/>
        <v>95.984000000000094</v>
      </c>
      <c r="N493" s="107">
        <f t="shared" si="34"/>
        <v>591.69999999999891</v>
      </c>
      <c r="O493" s="24">
        <f t="shared" si="32"/>
        <v>0.16221733986817691</v>
      </c>
    </row>
    <row r="494" spans="1:15" ht="15" x14ac:dyDescent="0.25">
      <c r="A494" s="26"/>
      <c r="B494" s="72">
        <v>41804</v>
      </c>
      <c r="C494" s="100" t="s">
        <v>23</v>
      </c>
      <c r="D494" s="19">
        <v>7</v>
      </c>
      <c r="E494" s="19">
        <v>8</v>
      </c>
      <c r="F494" s="81" t="s">
        <v>462</v>
      </c>
      <c r="G494" s="84">
        <v>4.7</v>
      </c>
      <c r="H494" s="20">
        <v>12</v>
      </c>
      <c r="I494" s="21"/>
      <c r="J494" s="28">
        <v>2</v>
      </c>
      <c r="K494" s="21">
        <f t="shared" si="31"/>
        <v>1.1000000000000001</v>
      </c>
      <c r="L494" s="23"/>
      <c r="M494" s="93">
        <f t="shared" si="33"/>
        <v>94.8840000000001</v>
      </c>
      <c r="N494" s="107">
        <f t="shared" si="34"/>
        <v>592.79999999999893</v>
      </c>
      <c r="O494" s="24">
        <f t="shared" si="32"/>
        <v>0.16006072874493973</v>
      </c>
    </row>
    <row r="495" spans="1:15" ht="15" x14ac:dyDescent="0.25">
      <c r="A495" s="26"/>
      <c r="B495" s="72">
        <v>41804</v>
      </c>
      <c r="C495" s="100" t="s">
        <v>23</v>
      </c>
      <c r="D495" s="19">
        <v>7</v>
      </c>
      <c r="E495" s="19">
        <v>3</v>
      </c>
      <c r="F495" s="81" t="s">
        <v>463</v>
      </c>
      <c r="G495" s="84">
        <v>6</v>
      </c>
      <c r="H495" s="20">
        <v>6</v>
      </c>
      <c r="I495" s="21"/>
      <c r="J495" s="27"/>
      <c r="K495" s="21">
        <f t="shared" si="31"/>
        <v>0.8</v>
      </c>
      <c r="L495" s="23"/>
      <c r="M495" s="93">
        <f t="shared" si="33"/>
        <v>94.084000000000103</v>
      </c>
      <c r="N495" s="107">
        <f t="shared" si="34"/>
        <v>593.59999999999889</v>
      </c>
      <c r="O495" s="24">
        <f t="shared" si="32"/>
        <v>0.1584973045822107</v>
      </c>
    </row>
    <row r="496" spans="1:15" ht="15" x14ac:dyDescent="0.25">
      <c r="A496" s="26"/>
      <c r="B496" s="72">
        <v>41804</v>
      </c>
      <c r="C496" s="100" t="s">
        <v>108</v>
      </c>
      <c r="D496" s="19">
        <v>8</v>
      </c>
      <c r="E496" s="19">
        <v>7</v>
      </c>
      <c r="F496" s="81" t="s">
        <v>464</v>
      </c>
      <c r="G496" s="84">
        <v>3.6</v>
      </c>
      <c r="H496" s="20">
        <v>15</v>
      </c>
      <c r="I496" s="21"/>
      <c r="J496" s="27"/>
      <c r="K496" s="21">
        <f t="shared" ref="K496:K552" si="35">ROUND(5/G496,1)</f>
        <v>1.4</v>
      </c>
      <c r="L496" s="23"/>
      <c r="M496" s="93">
        <f t="shared" si="33"/>
        <v>92.684000000000097</v>
      </c>
      <c r="N496" s="107">
        <f t="shared" si="34"/>
        <v>594.99999999999886</v>
      </c>
      <c r="O496" s="24">
        <f t="shared" si="32"/>
        <v>0.15577142857142903</v>
      </c>
    </row>
    <row r="497" spans="1:15" ht="15" x14ac:dyDescent="0.25">
      <c r="A497" s="26"/>
      <c r="B497" s="72">
        <v>41804</v>
      </c>
      <c r="C497" s="100" t="s">
        <v>448</v>
      </c>
      <c r="D497" s="19">
        <v>8</v>
      </c>
      <c r="E497" s="19">
        <v>3</v>
      </c>
      <c r="F497" s="81" t="s">
        <v>465</v>
      </c>
      <c r="G497" s="84">
        <v>4.8</v>
      </c>
      <c r="H497" s="20">
        <v>7</v>
      </c>
      <c r="I497" s="21"/>
      <c r="J497" s="27"/>
      <c r="K497" s="21">
        <f t="shared" si="35"/>
        <v>1</v>
      </c>
      <c r="L497" s="23"/>
      <c r="M497" s="93">
        <f t="shared" si="33"/>
        <v>91.684000000000097</v>
      </c>
      <c r="N497" s="107">
        <f t="shared" si="34"/>
        <v>595.99999999999886</v>
      </c>
      <c r="O497" s="24">
        <f t="shared" si="32"/>
        <v>0.15383221476510112</v>
      </c>
    </row>
    <row r="498" spans="1:15" ht="15" x14ac:dyDescent="0.25">
      <c r="A498" s="26"/>
      <c r="B498" s="72">
        <v>41804</v>
      </c>
      <c r="C498" s="100" t="s">
        <v>14</v>
      </c>
      <c r="D498" s="19">
        <v>8</v>
      </c>
      <c r="E498" s="19">
        <v>1</v>
      </c>
      <c r="F498" s="81" t="s">
        <v>466</v>
      </c>
      <c r="G498" s="84">
        <v>5.0999999999999996</v>
      </c>
      <c r="H498" s="20">
        <v>7</v>
      </c>
      <c r="I498" s="21"/>
      <c r="J498" s="27"/>
      <c r="K498" s="21">
        <f t="shared" si="35"/>
        <v>1</v>
      </c>
      <c r="L498" s="23"/>
      <c r="M498" s="93">
        <f t="shared" si="33"/>
        <v>90.684000000000097</v>
      </c>
      <c r="N498" s="107">
        <f t="shared" si="34"/>
        <v>596.99999999999886</v>
      </c>
      <c r="O498" s="24">
        <f t="shared" si="32"/>
        <v>0.15189949748743764</v>
      </c>
    </row>
    <row r="499" spans="1:15" ht="15" x14ac:dyDescent="0.25">
      <c r="A499" s="26"/>
      <c r="B499" s="72">
        <v>41804</v>
      </c>
      <c r="C499" s="100" t="s">
        <v>23</v>
      </c>
      <c r="D499" s="19">
        <v>8</v>
      </c>
      <c r="E499" s="19">
        <v>7</v>
      </c>
      <c r="F499" s="81" t="s">
        <v>467</v>
      </c>
      <c r="G499" s="84">
        <v>4.3</v>
      </c>
      <c r="H499" s="20">
        <v>12</v>
      </c>
      <c r="I499" s="21"/>
      <c r="J499" s="27"/>
      <c r="K499" s="21">
        <f t="shared" si="35"/>
        <v>1.2</v>
      </c>
      <c r="L499" s="23"/>
      <c r="M499" s="93">
        <f t="shared" si="33"/>
        <v>89.484000000000094</v>
      </c>
      <c r="N499" s="107">
        <f t="shared" si="34"/>
        <v>598.19999999999891</v>
      </c>
      <c r="O499" s="24">
        <f t="shared" si="32"/>
        <v>0.14958876629889711</v>
      </c>
    </row>
    <row r="500" spans="1:15" ht="15" x14ac:dyDescent="0.25">
      <c r="A500" s="26"/>
      <c r="B500" s="72">
        <v>41804</v>
      </c>
      <c r="C500" s="100" t="s">
        <v>23</v>
      </c>
      <c r="D500" s="19">
        <v>8</v>
      </c>
      <c r="E500" s="19">
        <v>9</v>
      </c>
      <c r="F500" s="81" t="s">
        <v>468</v>
      </c>
      <c r="G500" s="84">
        <v>5.8</v>
      </c>
      <c r="H500" s="20">
        <v>11</v>
      </c>
      <c r="I500" s="21"/>
      <c r="J500" s="27"/>
      <c r="K500" s="21">
        <f t="shared" si="35"/>
        <v>0.9</v>
      </c>
      <c r="L500" s="23"/>
      <c r="M500" s="93">
        <f t="shared" si="33"/>
        <v>88.584000000000088</v>
      </c>
      <c r="N500" s="107">
        <f t="shared" si="34"/>
        <v>599.09999999999889</v>
      </c>
      <c r="O500" s="24">
        <f t="shared" si="32"/>
        <v>0.14786179268903396</v>
      </c>
    </row>
    <row r="501" spans="1:15" ht="15" x14ac:dyDescent="0.25">
      <c r="A501" s="26"/>
      <c r="B501" s="72">
        <v>41804</v>
      </c>
      <c r="C501" s="100" t="s">
        <v>23</v>
      </c>
      <c r="D501" s="19">
        <v>8</v>
      </c>
      <c r="E501" s="19">
        <v>8</v>
      </c>
      <c r="F501" s="81" t="s">
        <v>469</v>
      </c>
      <c r="G501" s="84">
        <v>5.9</v>
      </c>
      <c r="H501" s="20">
        <v>8</v>
      </c>
      <c r="I501" s="21"/>
      <c r="J501" s="29">
        <v>3</v>
      </c>
      <c r="K501" s="21">
        <f t="shared" si="35"/>
        <v>0.8</v>
      </c>
      <c r="L501" s="23"/>
      <c r="M501" s="93">
        <f t="shared" si="33"/>
        <v>87.784000000000091</v>
      </c>
      <c r="N501" s="107">
        <f t="shared" si="34"/>
        <v>599.89999999999884</v>
      </c>
      <c r="O501" s="24">
        <f t="shared" si="32"/>
        <v>0.14633105517586309</v>
      </c>
    </row>
    <row r="502" spans="1:15" ht="15" x14ac:dyDescent="0.25">
      <c r="A502" s="26"/>
      <c r="B502" s="72">
        <v>41808</v>
      </c>
      <c r="C502" s="101" t="s">
        <v>20</v>
      </c>
      <c r="D502" s="30">
        <v>4</v>
      </c>
      <c r="E502" s="30">
        <v>1</v>
      </c>
      <c r="F502" s="82" t="s">
        <v>470</v>
      </c>
      <c r="G502" s="85">
        <v>4.5</v>
      </c>
      <c r="H502" s="20">
        <v>12</v>
      </c>
      <c r="I502" s="21"/>
      <c r="J502" s="27"/>
      <c r="K502" s="21">
        <f t="shared" si="35"/>
        <v>1.1000000000000001</v>
      </c>
      <c r="L502" s="23"/>
      <c r="M502" s="93">
        <f t="shared" si="33"/>
        <v>86.684000000000097</v>
      </c>
      <c r="N502" s="107">
        <f t="shared" si="34"/>
        <v>600.99999999999886</v>
      </c>
      <c r="O502" s="24">
        <f t="shared" si="32"/>
        <v>0.14423294509151457</v>
      </c>
    </row>
    <row r="503" spans="1:15" ht="15" x14ac:dyDescent="0.25">
      <c r="A503" s="26"/>
      <c r="B503" s="72">
        <v>41808</v>
      </c>
      <c r="C503" s="101" t="s">
        <v>20</v>
      </c>
      <c r="D503" s="30">
        <v>4</v>
      </c>
      <c r="E503" s="30">
        <v>7</v>
      </c>
      <c r="F503" s="82" t="s">
        <v>471</v>
      </c>
      <c r="G503" s="85">
        <v>5.0999999999999996</v>
      </c>
      <c r="H503" s="20">
        <v>8.5</v>
      </c>
      <c r="I503" s="21"/>
      <c r="J503" s="29">
        <v>3</v>
      </c>
      <c r="K503" s="21">
        <f t="shared" si="35"/>
        <v>1</v>
      </c>
      <c r="L503" s="23"/>
      <c r="M503" s="93">
        <f t="shared" si="33"/>
        <v>85.684000000000097</v>
      </c>
      <c r="N503" s="107">
        <f t="shared" si="34"/>
        <v>601.99999999999886</v>
      </c>
      <c r="O503" s="24">
        <f t="shared" si="32"/>
        <v>0.14233222591362168</v>
      </c>
    </row>
    <row r="504" spans="1:15" ht="15" x14ac:dyDescent="0.25">
      <c r="A504" s="26"/>
      <c r="B504" s="72">
        <v>41808</v>
      </c>
      <c r="C504" s="101" t="s">
        <v>384</v>
      </c>
      <c r="D504" s="30">
        <v>2</v>
      </c>
      <c r="E504" s="30">
        <v>10</v>
      </c>
      <c r="F504" s="82" t="s">
        <v>472</v>
      </c>
      <c r="G504" s="85">
        <v>4.2</v>
      </c>
      <c r="H504" s="20">
        <v>4.5999999999999996</v>
      </c>
      <c r="I504" s="21"/>
      <c r="J504" s="28">
        <v>2</v>
      </c>
      <c r="K504" s="21">
        <f t="shared" si="35"/>
        <v>1.2</v>
      </c>
      <c r="L504" s="23"/>
      <c r="M504" s="93">
        <f t="shared" si="33"/>
        <v>84.484000000000094</v>
      </c>
      <c r="N504" s="107">
        <f t="shared" si="34"/>
        <v>603.19999999999891</v>
      </c>
      <c r="O504" s="24">
        <f t="shared" si="32"/>
        <v>0.14005968169761315</v>
      </c>
    </row>
    <row r="505" spans="1:15" ht="15" x14ac:dyDescent="0.25">
      <c r="A505" s="26"/>
      <c r="B505" s="72">
        <v>41808</v>
      </c>
      <c r="C505" s="101" t="s">
        <v>17</v>
      </c>
      <c r="D505" s="30">
        <v>6</v>
      </c>
      <c r="E505" s="30">
        <v>2</v>
      </c>
      <c r="F505" s="82" t="s">
        <v>473</v>
      </c>
      <c r="G505" s="85">
        <v>3.4</v>
      </c>
      <c r="H505" s="20">
        <v>6.5</v>
      </c>
      <c r="I505" s="21"/>
      <c r="J505" s="28">
        <v>2</v>
      </c>
      <c r="K505" s="21">
        <f t="shared" si="35"/>
        <v>1.5</v>
      </c>
      <c r="L505" s="23"/>
      <c r="M505" s="93">
        <f t="shared" si="33"/>
        <v>82.984000000000094</v>
      </c>
      <c r="N505" s="107">
        <f t="shared" si="34"/>
        <v>604.69999999999891</v>
      </c>
      <c r="O505" s="24">
        <f t="shared" si="32"/>
        <v>0.13723168513312425</v>
      </c>
    </row>
    <row r="506" spans="1:15" ht="15" x14ac:dyDescent="0.25">
      <c r="A506" s="26"/>
      <c r="B506" s="72">
        <v>41808</v>
      </c>
      <c r="C506" s="101" t="s">
        <v>384</v>
      </c>
      <c r="D506" s="30">
        <v>3</v>
      </c>
      <c r="E506" s="30">
        <v>2</v>
      </c>
      <c r="F506" s="82" t="s">
        <v>474</v>
      </c>
      <c r="G506" s="85">
        <v>3</v>
      </c>
      <c r="H506" s="20">
        <v>4.5999999999999996</v>
      </c>
      <c r="I506" s="21"/>
      <c r="J506" s="29">
        <v>3</v>
      </c>
      <c r="K506" s="21">
        <f t="shared" si="35"/>
        <v>1.7</v>
      </c>
      <c r="L506" s="23"/>
      <c r="M506" s="93">
        <f t="shared" si="33"/>
        <v>81.284000000000091</v>
      </c>
      <c r="N506" s="107">
        <f t="shared" si="34"/>
        <v>606.39999999999895</v>
      </c>
      <c r="O506" s="24">
        <f t="shared" si="32"/>
        <v>0.13404353562005314</v>
      </c>
    </row>
    <row r="507" spans="1:15" ht="15" x14ac:dyDescent="0.25">
      <c r="A507" s="26"/>
      <c r="B507" s="72">
        <v>41808</v>
      </c>
      <c r="C507" s="101" t="s">
        <v>384</v>
      </c>
      <c r="D507" s="30">
        <v>3</v>
      </c>
      <c r="E507" s="30">
        <v>9</v>
      </c>
      <c r="F507" s="82" t="s">
        <v>475</v>
      </c>
      <c r="G507" s="85">
        <v>4</v>
      </c>
      <c r="H507" s="20">
        <v>4</v>
      </c>
      <c r="I507" s="21">
        <v>4</v>
      </c>
      <c r="J507" s="22">
        <v>1</v>
      </c>
      <c r="K507" s="21">
        <f t="shared" si="35"/>
        <v>1.3</v>
      </c>
      <c r="L507" s="23">
        <f>K507*I507</f>
        <v>5.2</v>
      </c>
      <c r="M507" s="93">
        <f t="shared" si="33"/>
        <v>85.184000000000097</v>
      </c>
      <c r="N507" s="107">
        <f t="shared" si="34"/>
        <v>607.69999999999891</v>
      </c>
      <c r="O507" s="24">
        <f t="shared" si="32"/>
        <v>0.14017442817179571</v>
      </c>
    </row>
    <row r="508" spans="1:15" ht="15" x14ac:dyDescent="0.25">
      <c r="A508" s="26"/>
      <c r="B508" s="72">
        <v>41808</v>
      </c>
      <c r="C508" s="101" t="s">
        <v>17</v>
      </c>
      <c r="D508" s="30">
        <v>7</v>
      </c>
      <c r="E508" s="30">
        <v>1</v>
      </c>
      <c r="F508" s="82" t="s">
        <v>476</v>
      </c>
      <c r="G508" s="85">
        <v>4.5</v>
      </c>
      <c r="H508" s="20">
        <v>5</v>
      </c>
      <c r="I508" s="21"/>
      <c r="J508" s="28">
        <v>2</v>
      </c>
      <c r="K508" s="21">
        <f t="shared" si="35"/>
        <v>1.1000000000000001</v>
      </c>
      <c r="L508" s="23"/>
      <c r="M508" s="93">
        <f t="shared" si="33"/>
        <v>84.084000000000103</v>
      </c>
      <c r="N508" s="107">
        <f t="shared" si="34"/>
        <v>608.79999999999893</v>
      </c>
      <c r="O508" s="24">
        <f t="shared" si="32"/>
        <v>0.13811432325887033</v>
      </c>
    </row>
    <row r="509" spans="1:15" ht="15" x14ac:dyDescent="0.25">
      <c r="A509" s="26"/>
      <c r="B509" s="72">
        <v>41808</v>
      </c>
      <c r="C509" s="101" t="s">
        <v>17</v>
      </c>
      <c r="D509" s="30">
        <v>7</v>
      </c>
      <c r="E509" s="30">
        <v>6</v>
      </c>
      <c r="F509" s="82" t="s">
        <v>477</v>
      </c>
      <c r="G509" s="85">
        <v>5.8</v>
      </c>
      <c r="H509" s="20">
        <v>6.5</v>
      </c>
      <c r="I509" s="21"/>
      <c r="J509" s="29">
        <v>3</v>
      </c>
      <c r="K509" s="21">
        <f t="shared" si="35"/>
        <v>0.9</v>
      </c>
      <c r="L509" s="23"/>
      <c r="M509" s="93">
        <f t="shared" si="33"/>
        <v>83.184000000000097</v>
      </c>
      <c r="N509" s="107">
        <f t="shared" si="34"/>
        <v>609.69999999999891</v>
      </c>
      <c r="O509" s="24">
        <f t="shared" si="32"/>
        <v>0.13643431195670042</v>
      </c>
    </row>
    <row r="510" spans="1:15" ht="15" x14ac:dyDescent="0.25">
      <c r="A510" s="26"/>
      <c r="B510" s="72">
        <v>41808</v>
      </c>
      <c r="C510" s="101" t="s">
        <v>384</v>
      </c>
      <c r="D510" s="30">
        <v>4</v>
      </c>
      <c r="E510" s="30">
        <v>7</v>
      </c>
      <c r="F510" s="82" t="s">
        <v>478</v>
      </c>
      <c r="G510" s="85">
        <v>5.8</v>
      </c>
      <c r="H510" s="20">
        <v>8</v>
      </c>
      <c r="I510" s="21"/>
      <c r="J510" s="27"/>
      <c r="K510" s="21">
        <f t="shared" si="35"/>
        <v>0.9</v>
      </c>
      <c r="L510" s="23"/>
      <c r="M510" s="93">
        <f t="shared" si="33"/>
        <v>82.284000000000091</v>
      </c>
      <c r="N510" s="107">
        <f t="shared" si="34"/>
        <v>610.59999999999889</v>
      </c>
      <c r="O510" s="24">
        <f t="shared" si="32"/>
        <v>0.13475925319358048</v>
      </c>
    </row>
    <row r="511" spans="1:15" ht="15" x14ac:dyDescent="0.25">
      <c r="A511" s="26"/>
      <c r="B511" s="72">
        <v>41808</v>
      </c>
      <c r="C511" s="101" t="s">
        <v>20</v>
      </c>
      <c r="D511" s="30">
        <v>7</v>
      </c>
      <c r="E511" s="30">
        <v>8</v>
      </c>
      <c r="F511" s="82" t="s">
        <v>479</v>
      </c>
      <c r="G511" s="85">
        <v>3.8</v>
      </c>
      <c r="H511" s="20">
        <v>6.5</v>
      </c>
      <c r="I511" s="21"/>
      <c r="J511" s="27"/>
      <c r="K511" s="21">
        <f t="shared" si="35"/>
        <v>1.3</v>
      </c>
      <c r="L511" s="23"/>
      <c r="M511" s="93">
        <f t="shared" si="33"/>
        <v>80.984000000000094</v>
      </c>
      <c r="N511" s="107">
        <f t="shared" si="34"/>
        <v>611.89999999999884</v>
      </c>
      <c r="O511" s="24">
        <f t="shared" si="32"/>
        <v>0.13234842294492605</v>
      </c>
    </row>
    <row r="512" spans="1:15" ht="15" x14ac:dyDescent="0.25">
      <c r="A512" s="26"/>
      <c r="B512" s="72">
        <v>41808</v>
      </c>
      <c r="C512" s="101" t="s">
        <v>20</v>
      </c>
      <c r="D512" s="30">
        <v>7</v>
      </c>
      <c r="E512" s="30">
        <v>5</v>
      </c>
      <c r="F512" s="82" t="s">
        <v>400</v>
      </c>
      <c r="G512" s="85">
        <v>5.0999999999999996</v>
      </c>
      <c r="H512" s="20">
        <v>16</v>
      </c>
      <c r="I512" s="21"/>
      <c r="J512" s="27"/>
      <c r="K512" s="21">
        <f t="shared" si="35"/>
        <v>1</v>
      </c>
      <c r="L512" s="23"/>
      <c r="M512" s="93">
        <f t="shared" si="33"/>
        <v>79.984000000000094</v>
      </c>
      <c r="N512" s="107">
        <f t="shared" si="34"/>
        <v>612.89999999999884</v>
      </c>
      <c r="O512" s="24">
        <f t="shared" si="32"/>
        <v>0.13050089737314446</v>
      </c>
    </row>
    <row r="513" spans="1:15" ht="15" x14ac:dyDescent="0.25">
      <c r="A513" s="26"/>
      <c r="B513" s="72">
        <v>41808</v>
      </c>
      <c r="C513" s="101" t="s">
        <v>20</v>
      </c>
      <c r="D513" s="30">
        <v>7</v>
      </c>
      <c r="E513" s="30">
        <v>9</v>
      </c>
      <c r="F513" s="82" t="s">
        <v>480</v>
      </c>
      <c r="G513" s="85">
        <v>5.3</v>
      </c>
      <c r="H513" s="20">
        <v>9.5</v>
      </c>
      <c r="I513" s="21">
        <v>7</v>
      </c>
      <c r="J513" s="22">
        <v>1</v>
      </c>
      <c r="K513" s="21">
        <f t="shared" si="35"/>
        <v>0.9</v>
      </c>
      <c r="L513" s="23">
        <f>K513*I513</f>
        <v>6.3</v>
      </c>
      <c r="M513" s="93">
        <f t="shared" si="33"/>
        <v>85.384000000000086</v>
      </c>
      <c r="N513" s="107">
        <f t="shared" si="34"/>
        <v>613.79999999999882</v>
      </c>
      <c r="O513" s="24">
        <f t="shared" si="32"/>
        <v>0.13910720104268531</v>
      </c>
    </row>
    <row r="514" spans="1:15" ht="15" x14ac:dyDescent="0.25">
      <c r="A514" s="26"/>
      <c r="B514" s="72">
        <v>41808</v>
      </c>
      <c r="C514" s="101" t="s">
        <v>384</v>
      </c>
      <c r="D514" s="30">
        <v>6</v>
      </c>
      <c r="E514" s="30">
        <v>1</v>
      </c>
      <c r="F514" s="82" t="s">
        <v>481</v>
      </c>
      <c r="G514" s="85">
        <v>5.0999999999999996</v>
      </c>
      <c r="H514" s="20">
        <v>6.5</v>
      </c>
      <c r="I514" s="21"/>
      <c r="J514" s="27"/>
      <c r="K514" s="21">
        <f t="shared" si="35"/>
        <v>1</v>
      </c>
      <c r="L514" s="23"/>
      <c r="M514" s="93">
        <f t="shared" si="33"/>
        <v>84.384000000000086</v>
      </c>
      <c r="N514" s="107">
        <f t="shared" si="34"/>
        <v>614.79999999999882</v>
      </c>
      <c r="O514" s="24">
        <f t="shared" si="32"/>
        <v>0.13725439167208889</v>
      </c>
    </row>
    <row r="515" spans="1:15" ht="15" x14ac:dyDescent="0.25">
      <c r="A515" s="26"/>
      <c r="B515" s="72">
        <v>41808</v>
      </c>
      <c r="C515" s="101" t="s">
        <v>384</v>
      </c>
      <c r="D515" s="30">
        <v>6</v>
      </c>
      <c r="E515" s="30">
        <v>10</v>
      </c>
      <c r="F515" s="82" t="s">
        <v>482</v>
      </c>
      <c r="G515" s="85">
        <v>5.2</v>
      </c>
      <c r="H515" s="20">
        <v>13</v>
      </c>
      <c r="I515" s="21"/>
      <c r="J515" s="27"/>
      <c r="K515" s="21">
        <f t="shared" si="35"/>
        <v>1</v>
      </c>
      <c r="L515" s="23"/>
      <c r="M515" s="93">
        <f t="shared" si="33"/>
        <v>83.384000000000086</v>
      </c>
      <c r="N515" s="107">
        <f t="shared" si="34"/>
        <v>615.79999999999882</v>
      </c>
      <c r="O515" s="24">
        <f t="shared" si="32"/>
        <v>0.1354075998700881</v>
      </c>
    </row>
    <row r="516" spans="1:15" ht="15" x14ac:dyDescent="0.25">
      <c r="A516" s="26"/>
      <c r="B516" s="72">
        <v>41808</v>
      </c>
      <c r="C516" s="101" t="s">
        <v>384</v>
      </c>
      <c r="D516" s="30">
        <v>7</v>
      </c>
      <c r="E516" s="30">
        <v>2</v>
      </c>
      <c r="F516" s="82" t="s">
        <v>483</v>
      </c>
      <c r="G516" s="85">
        <v>5.5</v>
      </c>
      <c r="H516" s="20">
        <v>15</v>
      </c>
      <c r="I516" s="21"/>
      <c r="J516" s="27"/>
      <c r="K516" s="21">
        <f t="shared" si="35"/>
        <v>0.9</v>
      </c>
      <c r="L516" s="23"/>
      <c r="M516" s="93">
        <f t="shared" si="33"/>
        <v>82.48400000000008</v>
      </c>
      <c r="N516" s="107">
        <f t="shared" si="34"/>
        <v>616.69999999999879</v>
      </c>
      <c r="O516" s="24">
        <f t="shared" si="32"/>
        <v>0.13375060807523956</v>
      </c>
    </row>
    <row r="517" spans="1:15" ht="15" x14ac:dyDescent="0.25">
      <c r="A517" s="26"/>
      <c r="B517" s="72">
        <v>41808</v>
      </c>
      <c r="C517" s="101" t="s">
        <v>384</v>
      </c>
      <c r="D517" s="30">
        <v>7</v>
      </c>
      <c r="E517" s="30">
        <v>11</v>
      </c>
      <c r="F517" s="82" t="s">
        <v>484</v>
      </c>
      <c r="G517" s="85">
        <v>6</v>
      </c>
      <c r="H517" s="20">
        <v>10</v>
      </c>
      <c r="I517" s="21"/>
      <c r="J517" s="28">
        <v>2</v>
      </c>
      <c r="K517" s="21">
        <f t="shared" si="35"/>
        <v>0.8</v>
      </c>
      <c r="L517" s="23"/>
      <c r="M517" s="93">
        <f t="shared" si="33"/>
        <v>81.684000000000083</v>
      </c>
      <c r="N517" s="107">
        <f t="shared" si="34"/>
        <v>617.49999999999875</v>
      </c>
      <c r="O517" s="24">
        <f t="shared" si="32"/>
        <v>0.13228178137651861</v>
      </c>
    </row>
    <row r="518" spans="1:15" ht="15" x14ac:dyDescent="0.25">
      <c r="A518" s="26"/>
      <c r="B518" s="72">
        <v>41808</v>
      </c>
      <c r="C518" s="101" t="s">
        <v>384</v>
      </c>
      <c r="D518" s="30">
        <v>8</v>
      </c>
      <c r="E518" s="30">
        <v>9</v>
      </c>
      <c r="F518" s="82" t="s">
        <v>485</v>
      </c>
      <c r="G518" s="85">
        <v>5</v>
      </c>
      <c r="H518" s="20">
        <v>8.5</v>
      </c>
      <c r="I518" s="21"/>
      <c r="J518" s="27"/>
      <c r="K518" s="21">
        <f t="shared" si="35"/>
        <v>1</v>
      </c>
      <c r="L518" s="23"/>
      <c r="M518" s="93">
        <f t="shared" si="33"/>
        <v>80.684000000000083</v>
      </c>
      <c r="N518" s="107">
        <f t="shared" si="34"/>
        <v>618.49999999999875</v>
      </c>
      <c r="O518" s="24">
        <f t="shared" ref="O518:O581" si="36">M518/N518</f>
        <v>0.13045109135004082</v>
      </c>
    </row>
    <row r="519" spans="1:15" ht="15" x14ac:dyDescent="0.25">
      <c r="A519" s="26"/>
      <c r="B519" s="72">
        <v>41811</v>
      </c>
      <c r="C519" s="102" t="s">
        <v>68</v>
      </c>
      <c r="D519" s="31">
        <v>1</v>
      </c>
      <c r="E519" s="31">
        <v>7</v>
      </c>
      <c r="F519" s="70" t="s">
        <v>486</v>
      </c>
      <c r="G519" s="94">
        <v>5.6</v>
      </c>
      <c r="H519" s="32">
        <v>9</v>
      </c>
      <c r="I519" s="33"/>
      <c r="J519" s="34"/>
      <c r="K519" s="33">
        <f t="shared" si="35"/>
        <v>0.9</v>
      </c>
      <c r="L519" s="35"/>
      <c r="M519" s="93">
        <f t="shared" ref="M519:M582" si="37">M518-K519+L519</f>
        <v>79.784000000000077</v>
      </c>
      <c r="N519" s="107">
        <f t="shared" si="34"/>
        <v>619.39999999999873</v>
      </c>
      <c r="O519" s="24">
        <f t="shared" si="36"/>
        <v>0.12880852437843113</v>
      </c>
    </row>
    <row r="520" spans="1:15" ht="15" x14ac:dyDescent="0.25">
      <c r="A520" s="26"/>
      <c r="B520" s="72">
        <v>41811</v>
      </c>
      <c r="C520" s="102" t="s">
        <v>68</v>
      </c>
      <c r="D520" s="31">
        <v>2</v>
      </c>
      <c r="E520" s="31">
        <v>6</v>
      </c>
      <c r="F520" s="70" t="s">
        <v>487</v>
      </c>
      <c r="G520" s="94">
        <v>2.9</v>
      </c>
      <c r="H520" s="32">
        <v>9</v>
      </c>
      <c r="I520" s="33"/>
      <c r="J520" s="29">
        <v>3</v>
      </c>
      <c r="K520" s="33">
        <f t="shared" si="35"/>
        <v>1.7</v>
      </c>
      <c r="L520" s="35"/>
      <c r="M520" s="93">
        <f t="shared" si="37"/>
        <v>78.084000000000074</v>
      </c>
      <c r="N520" s="107">
        <f t="shared" si="34"/>
        <v>621.09999999999877</v>
      </c>
      <c r="O520" s="24">
        <f t="shared" si="36"/>
        <v>0.12571888584768995</v>
      </c>
    </row>
    <row r="521" spans="1:15" ht="15" x14ac:dyDescent="0.25">
      <c r="A521" s="26"/>
      <c r="B521" s="72">
        <v>41811</v>
      </c>
      <c r="C521" s="102" t="s">
        <v>68</v>
      </c>
      <c r="D521" s="31">
        <v>2</v>
      </c>
      <c r="E521" s="31">
        <v>1</v>
      </c>
      <c r="F521" s="70" t="s">
        <v>232</v>
      </c>
      <c r="G521" s="94">
        <v>5.7</v>
      </c>
      <c r="H521" s="32">
        <v>6.5</v>
      </c>
      <c r="I521" s="33"/>
      <c r="J521" s="36">
        <v>2</v>
      </c>
      <c r="K521" s="33">
        <f t="shared" si="35"/>
        <v>0.9</v>
      </c>
      <c r="L521" s="35"/>
      <c r="M521" s="93">
        <f t="shared" si="37"/>
        <v>77.184000000000069</v>
      </c>
      <c r="N521" s="107">
        <f t="shared" si="34"/>
        <v>621.99999999999875</v>
      </c>
      <c r="O521" s="24">
        <f t="shared" si="36"/>
        <v>0.1240900321543412</v>
      </c>
    </row>
    <row r="522" spans="1:15" ht="15" x14ac:dyDescent="0.25">
      <c r="A522" s="26"/>
      <c r="B522" s="72">
        <v>41811</v>
      </c>
      <c r="C522" s="102" t="s">
        <v>23</v>
      </c>
      <c r="D522" s="31">
        <v>2</v>
      </c>
      <c r="E522" s="31">
        <v>7</v>
      </c>
      <c r="F522" s="70" t="s">
        <v>434</v>
      </c>
      <c r="G522" s="94">
        <v>3.2</v>
      </c>
      <c r="H522" s="32">
        <v>7.5</v>
      </c>
      <c r="I522" s="33"/>
      <c r="J522" s="34"/>
      <c r="K522" s="33">
        <f t="shared" si="35"/>
        <v>1.6</v>
      </c>
      <c r="L522" s="35"/>
      <c r="M522" s="93">
        <f t="shared" si="37"/>
        <v>75.584000000000074</v>
      </c>
      <c r="N522" s="107">
        <f t="shared" ref="N522:N585" si="38">N521+K522</f>
        <v>623.59999999999877</v>
      </c>
      <c r="O522" s="24">
        <f t="shared" si="36"/>
        <v>0.12120590121873032</v>
      </c>
    </row>
    <row r="523" spans="1:15" ht="15" x14ac:dyDescent="0.25">
      <c r="A523" s="26"/>
      <c r="B523" s="72">
        <v>41811</v>
      </c>
      <c r="C523" s="102" t="s">
        <v>23</v>
      </c>
      <c r="D523" s="31">
        <v>2</v>
      </c>
      <c r="E523" s="31">
        <v>3</v>
      </c>
      <c r="F523" s="70" t="s">
        <v>488</v>
      </c>
      <c r="G523" s="94">
        <v>4.5</v>
      </c>
      <c r="H523" s="32">
        <v>5</v>
      </c>
      <c r="I523" s="33"/>
      <c r="J523" s="34"/>
      <c r="K523" s="33">
        <f t="shared" si="35"/>
        <v>1.1000000000000001</v>
      </c>
      <c r="L523" s="35"/>
      <c r="M523" s="93">
        <f t="shared" si="37"/>
        <v>74.48400000000008</v>
      </c>
      <c r="N523" s="107">
        <f t="shared" si="38"/>
        <v>624.69999999999879</v>
      </c>
      <c r="O523" s="24">
        <f t="shared" si="36"/>
        <v>0.11923163118296819</v>
      </c>
    </row>
    <row r="524" spans="1:15" ht="15" x14ac:dyDescent="0.25">
      <c r="A524" s="26"/>
      <c r="B524" s="72">
        <v>41811</v>
      </c>
      <c r="C524" s="102" t="s">
        <v>36</v>
      </c>
      <c r="D524" s="31">
        <v>2</v>
      </c>
      <c r="E524" s="31">
        <v>7</v>
      </c>
      <c r="F524" s="70" t="s">
        <v>307</v>
      </c>
      <c r="G524" s="94">
        <v>3.5</v>
      </c>
      <c r="H524" s="32">
        <v>4</v>
      </c>
      <c r="I524" s="33">
        <v>4</v>
      </c>
      <c r="J524" s="37">
        <v>1</v>
      </c>
      <c r="K524" s="33">
        <f t="shared" si="35"/>
        <v>1.4</v>
      </c>
      <c r="L524" s="35">
        <f>K524*I524</f>
        <v>5.6</v>
      </c>
      <c r="M524" s="93">
        <f t="shared" si="37"/>
        <v>78.684000000000069</v>
      </c>
      <c r="N524" s="107">
        <f t="shared" si="38"/>
        <v>626.09999999999877</v>
      </c>
      <c r="O524" s="24">
        <f t="shared" si="36"/>
        <v>0.12567321514135157</v>
      </c>
    </row>
    <row r="525" spans="1:15" ht="15" x14ac:dyDescent="0.25">
      <c r="A525" s="26"/>
      <c r="B525" s="72">
        <v>41811</v>
      </c>
      <c r="C525" s="102" t="s">
        <v>36</v>
      </c>
      <c r="D525" s="31">
        <v>2</v>
      </c>
      <c r="E525" s="31">
        <v>2</v>
      </c>
      <c r="F525" s="70" t="s">
        <v>489</v>
      </c>
      <c r="G525" s="94">
        <v>5.2</v>
      </c>
      <c r="H525" s="32">
        <v>8</v>
      </c>
      <c r="I525" s="33"/>
      <c r="J525" s="29">
        <v>3</v>
      </c>
      <c r="K525" s="33">
        <f t="shared" si="35"/>
        <v>1</v>
      </c>
      <c r="L525" s="35"/>
      <c r="M525" s="93">
        <f t="shared" si="37"/>
        <v>77.684000000000069</v>
      </c>
      <c r="N525" s="107">
        <f t="shared" si="38"/>
        <v>627.09999999999877</v>
      </c>
      <c r="O525" s="24">
        <f t="shared" si="36"/>
        <v>0.12387816935098106</v>
      </c>
    </row>
    <row r="526" spans="1:15" ht="15" x14ac:dyDescent="0.25">
      <c r="A526" s="26"/>
      <c r="B526" s="72">
        <v>41811</v>
      </c>
      <c r="C526" s="102" t="s">
        <v>36</v>
      </c>
      <c r="D526" s="31">
        <v>2</v>
      </c>
      <c r="E526" s="31">
        <v>5</v>
      </c>
      <c r="F526" s="70" t="s">
        <v>490</v>
      </c>
      <c r="G526" s="94">
        <v>5.2</v>
      </c>
      <c r="H526" s="32">
        <v>7</v>
      </c>
      <c r="I526" s="33"/>
      <c r="J526" s="34"/>
      <c r="K526" s="33">
        <f t="shared" si="35"/>
        <v>1</v>
      </c>
      <c r="L526" s="35"/>
      <c r="M526" s="93">
        <f t="shared" si="37"/>
        <v>76.684000000000069</v>
      </c>
      <c r="N526" s="107">
        <f t="shared" si="38"/>
        <v>628.09999999999877</v>
      </c>
      <c r="O526" s="24">
        <f t="shared" si="36"/>
        <v>0.12208883935679067</v>
      </c>
    </row>
    <row r="527" spans="1:15" ht="15" x14ac:dyDescent="0.25">
      <c r="A527" s="26"/>
      <c r="B527" s="72">
        <v>41811</v>
      </c>
      <c r="C527" s="102" t="s">
        <v>23</v>
      </c>
      <c r="D527" s="31">
        <v>3</v>
      </c>
      <c r="E527" s="31">
        <v>7</v>
      </c>
      <c r="F527" s="70" t="s">
        <v>340</v>
      </c>
      <c r="G527" s="94">
        <v>5</v>
      </c>
      <c r="H527" s="32">
        <v>5</v>
      </c>
      <c r="I527" s="33"/>
      <c r="J527" s="34"/>
      <c r="K527" s="33">
        <f t="shared" si="35"/>
        <v>1</v>
      </c>
      <c r="L527" s="35"/>
      <c r="M527" s="93">
        <f t="shared" si="37"/>
        <v>75.684000000000069</v>
      </c>
      <c r="N527" s="107">
        <f t="shared" si="38"/>
        <v>629.09999999999877</v>
      </c>
      <c r="O527" s="24">
        <f t="shared" si="36"/>
        <v>0.12030519790176476</v>
      </c>
    </row>
    <row r="528" spans="1:15" ht="15" x14ac:dyDescent="0.25">
      <c r="A528" s="26"/>
      <c r="B528" s="72">
        <v>41811</v>
      </c>
      <c r="C528" s="102" t="s">
        <v>23</v>
      </c>
      <c r="D528" s="31">
        <v>3</v>
      </c>
      <c r="E528" s="31">
        <v>2</v>
      </c>
      <c r="F528" s="70" t="s">
        <v>491</v>
      </c>
      <c r="G528" s="94">
        <v>5.7</v>
      </c>
      <c r="H528" s="32">
        <v>6.5</v>
      </c>
      <c r="I528" s="33"/>
      <c r="J528" s="29">
        <v>3</v>
      </c>
      <c r="K528" s="33">
        <f t="shared" si="35"/>
        <v>0.9</v>
      </c>
      <c r="L528" s="35"/>
      <c r="M528" s="93">
        <f t="shared" si="37"/>
        <v>74.784000000000063</v>
      </c>
      <c r="N528" s="107">
        <f t="shared" si="38"/>
        <v>629.99999999999875</v>
      </c>
      <c r="O528" s="24">
        <f t="shared" si="36"/>
        <v>0.11870476190476224</v>
      </c>
    </row>
    <row r="529" spans="1:15" ht="15" x14ac:dyDescent="0.25">
      <c r="A529" s="26"/>
      <c r="B529" s="72">
        <v>41811</v>
      </c>
      <c r="C529" s="102" t="s">
        <v>36</v>
      </c>
      <c r="D529" s="31">
        <v>4</v>
      </c>
      <c r="E529" s="31">
        <v>10</v>
      </c>
      <c r="F529" s="70" t="s">
        <v>320</v>
      </c>
      <c r="G529" s="94">
        <v>4.2</v>
      </c>
      <c r="H529" s="32">
        <v>41</v>
      </c>
      <c r="I529" s="33"/>
      <c r="J529" s="29">
        <v>3</v>
      </c>
      <c r="K529" s="33">
        <f t="shared" si="35"/>
        <v>1.2</v>
      </c>
      <c r="L529" s="35"/>
      <c r="M529" s="93">
        <f t="shared" si="37"/>
        <v>73.58400000000006</v>
      </c>
      <c r="N529" s="107">
        <f t="shared" si="38"/>
        <v>631.19999999999879</v>
      </c>
      <c r="O529" s="24">
        <f t="shared" si="36"/>
        <v>0.11657794676806116</v>
      </c>
    </row>
    <row r="530" spans="1:15" ht="15" x14ac:dyDescent="0.25">
      <c r="A530" s="26"/>
      <c r="B530" s="72">
        <v>41811</v>
      </c>
      <c r="C530" s="102" t="s">
        <v>68</v>
      </c>
      <c r="D530" s="31">
        <v>5</v>
      </c>
      <c r="E530" s="31">
        <v>1</v>
      </c>
      <c r="F530" s="70" t="s">
        <v>432</v>
      </c>
      <c r="G530" s="94">
        <v>5.7</v>
      </c>
      <c r="H530" s="32">
        <v>12</v>
      </c>
      <c r="I530" s="33"/>
      <c r="J530" s="34"/>
      <c r="K530" s="33">
        <f t="shared" si="35"/>
        <v>0.9</v>
      </c>
      <c r="L530" s="35"/>
      <c r="M530" s="93">
        <f t="shared" si="37"/>
        <v>72.684000000000054</v>
      </c>
      <c r="N530" s="107">
        <f t="shared" si="38"/>
        <v>632.09999999999877</v>
      </c>
      <c r="O530" s="24">
        <f t="shared" si="36"/>
        <v>0.11498813478879955</v>
      </c>
    </row>
    <row r="531" spans="1:15" ht="15" x14ac:dyDescent="0.25">
      <c r="A531" s="26"/>
      <c r="B531" s="72">
        <v>41811</v>
      </c>
      <c r="C531" s="102" t="s">
        <v>36</v>
      </c>
      <c r="D531" s="31">
        <v>5</v>
      </c>
      <c r="E531" s="31">
        <v>1</v>
      </c>
      <c r="F531" s="70" t="s">
        <v>492</v>
      </c>
      <c r="G531" s="94">
        <v>4.9000000000000004</v>
      </c>
      <c r="H531" s="32">
        <v>7</v>
      </c>
      <c r="I531" s="33"/>
      <c r="J531" s="29">
        <v>3</v>
      </c>
      <c r="K531" s="33">
        <f t="shared" si="35"/>
        <v>1</v>
      </c>
      <c r="L531" s="35"/>
      <c r="M531" s="93">
        <f t="shared" si="37"/>
        <v>71.684000000000054</v>
      </c>
      <c r="N531" s="107">
        <f t="shared" si="38"/>
        <v>633.09999999999877</v>
      </c>
      <c r="O531" s="24">
        <f t="shared" si="36"/>
        <v>0.11322697836044888</v>
      </c>
    </row>
    <row r="532" spans="1:15" ht="15" x14ac:dyDescent="0.25">
      <c r="A532" s="26"/>
      <c r="B532" s="72">
        <v>41811</v>
      </c>
      <c r="C532" s="102" t="s">
        <v>36</v>
      </c>
      <c r="D532" s="31">
        <v>5</v>
      </c>
      <c r="E532" s="31">
        <v>2</v>
      </c>
      <c r="F532" s="70" t="s">
        <v>292</v>
      </c>
      <c r="G532" s="94">
        <v>5.8</v>
      </c>
      <c r="H532" s="32">
        <v>10</v>
      </c>
      <c r="I532" s="33"/>
      <c r="J532" s="34"/>
      <c r="K532" s="33">
        <f t="shared" si="35"/>
        <v>0.9</v>
      </c>
      <c r="L532" s="35"/>
      <c r="M532" s="93">
        <f t="shared" si="37"/>
        <v>70.784000000000049</v>
      </c>
      <c r="N532" s="107">
        <f t="shared" si="38"/>
        <v>633.99999999999875</v>
      </c>
      <c r="O532" s="24">
        <f t="shared" si="36"/>
        <v>0.11164668769716118</v>
      </c>
    </row>
    <row r="533" spans="1:15" ht="15" x14ac:dyDescent="0.25">
      <c r="A533" s="26"/>
      <c r="B533" s="72">
        <v>41811</v>
      </c>
      <c r="C533" s="102" t="s">
        <v>23</v>
      </c>
      <c r="D533" s="31">
        <v>6</v>
      </c>
      <c r="E533" s="31">
        <v>3</v>
      </c>
      <c r="F533" s="70" t="s">
        <v>387</v>
      </c>
      <c r="G533" s="94">
        <v>3.8</v>
      </c>
      <c r="H533" s="32">
        <v>3.8</v>
      </c>
      <c r="I533" s="33">
        <v>3.8</v>
      </c>
      <c r="J533" s="37">
        <v>1</v>
      </c>
      <c r="K533" s="33">
        <f t="shared" si="35"/>
        <v>1.3</v>
      </c>
      <c r="L533" s="35">
        <f>K533*I533</f>
        <v>4.9399999999999995</v>
      </c>
      <c r="M533" s="93">
        <f t="shared" si="37"/>
        <v>74.424000000000049</v>
      </c>
      <c r="N533" s="107">
        <f t="shared" si="38"/>
        <v>635.2999999999987</v>
      </c>
      <c r="O533" s="24">
        <f t="shared" si="36"/>
        <v>0.11714780418699859</v>
      </c>
    </row>
    <row r="534" spans="1:15" ht="15" x14ac:dyDescent="0.25">
      <c r="A534" s="26"/>
      <c r="B534" s="72">
        <v>41811</v>
      </c>
      <c r="C534" s="102" t="s">
        <v>23</v>
      </c>
      <c r="D534" s="31">
        <v>6</v>
      </c>
      <c r="E534" s="31">
        <v>5</v>
      </c>
      <c r="F534" s="70" t="s">
        <v>141</v>
      </c>
      <c r="G534" s="94">
        <v>5.0999999999999996</v>
      </c>
      <c r="H534" s="32">
        <v>13</v>
      </c>
      <c r="I534" s="33"/>
      <c r="J534" s="34"/>
      <c r="K534" s="33">
        <f t="shared" si="35"/>
        <v>1</v>
      </c>
      <c r="L534" s="35"/>
      <c r="M534" s="93">
        <f t="shared" si="37"/>
        <v>73.424000000000049</v>
      </c>
      <c r="N534" s="107">
        <f t="shared" si="38"/>
        <v>636.2999999999987</v>
      </c>
      <c r="O534" s="24">
        <f t="shared" si="36"/>
        <v>0.1153921106396357</v>
      </c>
    </row>
    <row r="535" spans="1:15" ht="15" x14ac:dyDescent="0.25">
      <c r="A535" s="26"/>
      <c r="B535" s="72">
        <v>41811</v>
      </c>
      <c r="C535" s="102" t="s">
        <v>36</v>
      </c>
      <c r="D535" s="31">
        <v>6</v>
      </c>
      <c r="E535" s="31">
        <v>2</v>
      </c>
      <c r="F535" s="70" t="s">
        <v>493</v>
      </c>
      <c r="G535" s="94">
        <v>3</v>
      </c>
      <c r="H535" s="32">
        <v>4.2</v>
      </c>
      <c r="I535" s="33">
        <v>3.4</v>
      </c>
      <c r="J535" s="37">
        <v>1</v>
      </c>
      <c r="K535" s="33">
        <f t="shared" si="35"/>
        <v>1.7</v>
      </c>
      <c r="L535" s="35">
        <f>K535*I535</f>
        <v>5.7799999999999994</v>
      </c>
      <c r="M535" s="93">
        <f t="shared" si="37"/>
        <v>77.504000000000048</v>
      </c>
      <c r="N535" s="107">
        <f t="shared" si="38"/>
        <v>637.99999999999875</v>
      </c>
      <c r="O535" s="24">
        <f t="shared" si="36"/>
        <v>0.12147962382445172</v>
      </c>
    </row>
    <row r="536" spans="1:15" ht="15" x14ac:dyDescent="0.25">
      <c r="A536" s="26"/>
      <c r="B536" s="72">
        <v>41811</v>
      </c>
      <c r="C536" s="102" t="s">
        <v>36</v>
      </c>
      <c r="D536" s="31">
        <v>6</v>
      </c>
      <c r="E536" s="31">
        <v>8</v>
      </c>
      <c r="F536" s="70" t="s">
        <v>494</v>
      </c>
      <c r="G536" s="94">
        <v>4.3</v>
      </c>
      <c r="H536" s="32">
        <v>6</v>
      </c>
      <c r="I536" s="33"/>
      <c r="J536" s="34"/>
      <c r="K536" s="33">
        <f t="shared" si="35"/>
        <v>1.2</v>
      </c>
      <c r="L536" s="35"/>
      <c r="M536" s="93">
        <f t="shared" si="37"/>
        <v>76.304000000000045</v>
      </c>
      <c r="N536" s="107">
        <f t="shared" si="38"/>
        <v>639.19999999999879</v>
      </c>
      <c r="O536" s="24">
        <f t="shared" si="36"/>
        <v>0.11937421777221556</v>
      </c>
    </row>
    <row r="537" spans="1:15" ht="15" x14ac:dyDescent="0.25">
      <c r="A537" s="26"/>
      <c r="B537" s="72">
        <v>41811</v>
      </c>
      <c r="C537" s="102" t="s">
        <v>64</v>
      </c>
      <c r="D537" s="31">
        <v>7</v>
      </c>
      <c r="E537" s="31">
        <v>9</v>
      </c>
      <c r="F537" s="70" t="s">
        <v>265</v>
      </c>
      <c r="G537" s="94">
        <v>5.6</v>
      </c>
      <c r="H537" s="32">
        <v>6.5</v>
      </c>
      <c r="I537" s="33">
        <v>6.5</v>
      </c>
      <c r="J537" s="37">
        <v>1</v>
      </c>
      <c r="K537" s="33">
        <f t="shared" si="35"/>
        <v>0.9</v>
      </c>
      <c r="L537" s="35">
        <f>K537*I537</f>
        <v>5.8500000000000005</v>
      </c>
      <c r="M537" s="93">
        <f t="shared" si="37"/>
        <v>81.254000000000033</v>
      </c>
      <c r="N537" s="107">
        <f t="shared" si="38"/>
        <v>640.09999999999877</v>
      </c>
      <c r="O537" s="24">
        <f t="shared" si="36"/>
        <v>0.12693954069676644</v>
      </c>
    </row>
    <row r="538" spans="1:15" ht="15" x14ac:dyDescent="0.25">
      <c r="A538" s="26"/>
      <c r="B538" s="72">
        <v>41811</v>
      </c>
      <c r="C538" s="102" t="s">
        <v>64</v>
      </c>
      <c r="D538" s="31">
        <v>7</v>
      </c>
      <c r="E538" s="31">
        <v>12</v>
      </c>
      <c r="F538" s="70" t="s">
        <v>495</v>
      </c>
      <c r="G538" s="94">
        <v>6</v>
      </c>
      <c r="H538" s="32">
        <v>10</v>
      </c>
      <c r="I538" s="33"/>
      <c r="J538" s="34"/>
      <c r="K538" s="33">
        <f t="shared" si="35"/>
        <v>0.8</v>
      </c>
      <c r="L538" s="35"/>
      <c r="M538" s="93">
        <f t="shared" si="37"/>
        <v>80.454000000000036</v>
      </c>
      <c r="N538" s="107">
        <f t="shared" si="38"/>
        <v>640.89999999999873</v>
      </c>
      <c r="O538" s="24">
        <f t="shared" si="36"/>
        <v>0.12553284443751006</v>
      </c>
    </row>
    <row r="539" spans="1:15" ht="15" x14ac:dyDescent="0.25">
      <c r="A539" s="26"/>
      <c r="B539" s="72">
        <v>41811</v>
      </c>
      <c r="C539" s="102" t="s">
        <v>384</v>
      </c>
      <c r="D539" s="31">
        <v>4</v>
      </c>
      <c r="E539" s="31">
        <v>4</v>
      </c>
      <c r="F539" s="70" t="s">
        <v>496</v>
      </c>
      <c r="G539" s="94">
        <v>3</v>
      </c>
      <c r="H539" s="32">
        <v>8</v>
      </c>
      <c r="I539" s="33">
        <v>7.5</v>
      </c>
      <c r="J539" s="37">
        <v>1</v>
      </c>
      <c r="K539" s="33">
        <f t="shared" si="35"/>
        <v>1.7</v>
      </c>
      <c r="L539" s="35">
        <f>K539*I539</f>
        <v>12.75</v>
      </c>
      <c r="M539" s="93">
        <f t="shared" si="37"/>
        <v>91.504000000000033</v>
      </c>
      <c r="N539" s="107">
        <f t="shared" si="38"/>
        <v>642.59999999999877</v>
      </c>
      <c r="O539" s="24">
        <f t="shared" si="36"/>
        <v>0.14239651416122037</v>
      </c>
    </row>
    <row r="540" spans="1:15" ht="15" x14ac:dyDescent="0.25">
      <c r="A540" s="26"/>
      <c r="B540" s="72">
        <v>41811</v>
      </c>
      <c r="C540" s="102" t="s">
        <v>23</v>
      </c>
      <c r="D540" s="31">
        <v>7</v>
      </c>
      <c r="E540" s="31">
        <v>3</v>
      </c>
      <c r="F540" s="70" t="s">
        <v>497</v>
      </c>
      <c r="G540" s="94">
        <v>4</v>
      </c>
      <c r="H540" s="32">
        <v>12</v>
      </c>
      <c r="I540" s="33"/>
      <c r="J540" s="34"/>
      <c r="K540" s="33">
        <f t="shared" si="35"/>
        <v>1.3</v>
      </c>
      <c r="L540" s="35"/>
      <c r="M540" s="93">
        <f t="shared" si="37"/>
        <v>90.204000000000036</v>
      </c>
      <c r="N540" s="107">
        <f t="shared" si="38"/>
        <v>643.89999999999873</v>
      </c>
      <c r="O540" s="24">
        <f t="shared" si="36"/>
        <v>0.14009007609877344</v>
      </c>
    </row>
    <row r="541" spans="1:15" ht="15" x14ac:dyDescent="0.25">
      <c r="A541" s="26"/>
      <c r="B541" s="72">
        <v>41811</v>
      </c>
      <c r="C541" s="102" t="s">
        <v>36</v>
      </c>
      <c r="D541" s="31">
        <v>7</v>
      </c>
      <c r="E541" s="31">
        <v>6</v>
      </c>
      <c r="F541" s="70" t="s">
        <v>241</v>
      </c>
      <c r="G541" s="94">
        <v>4.7</v>
      </c>
      <c r="H541" s="32">
        <v>5.25</v>
      </c>
      <c r="I541" s="33"/>
      <c r="J541" s="34"/>
      <c r="K541" s="33">
        <f t="shared" si="35"/>
        <v>1.1000000000000001</v>
      </c>
      <c r="L541" s="35"/>
      <c r="M541" s="93">
        <f t="shared" si="37"/>
        <v>89.104000000000042</v>
      </c>
      <c r="N541" s="107">
        <f t="shared" si="38"/>
        <v>644.99999999999875</v>
      </c>
      <c r="O541" s="24">
        <f t="shared" si="36"/>
        <v>0.13814573643410885</v>
      </c>
    </row>
    <row r="542" spans="1:15" ht="15" x14ac:dyDescent="0.25">
      <c r="A542" s="26"/>
      <c r="B542" s="72">
        <v>41811</v>
      </c>
      <c r="C542" s="102" t="s">
        <v>68</v>
      </c>
      <c r="D542" s="31">
        <v>8</v>
      </c>
      <c r="E542" s="31">
        <v>6</v>
      </c>
      <c r="F542" s="70" t="s">
        <v>424</v>
      </c>
      <c r="G542" s="94">
        <v>3.3</v>
      </c>
      <c r="H542" s="32">
        <v>4.8</v>
      </c>
      <c r="I542" s="33"/>
      <c r="J542" s="34"/>
      <c r="K542" s="33">
        <f t="shared" si="35"/>
        <v>1.5</v>
      </c>
      <c r="L542" s="35"/>
      <c r="M542" s="93">
        <f t="shared" si="37"/>
        <v>87.604000000000042</v>
      </c>
      <c r="N542" s="107">
        <f t="shared" si="38"/>
        <v>646.49999999999875</v>
      </c>
      <c r="O542" s="24">
        <f t="shared" si="36"/>
        <v>0.1355050270688325</v>
      </c>
    </row>
    <row r="543" spans="1:15" ht="15" x14ac:dyDescent="0.25">
      <c r="A543" s="26"/>
      <c r="B543" s="72">
        <v>41811</v>
      </c>
      <c r="C543" s="102" t="s">
        <v>64</v>
      </c>
      <c r="D543" s="31">
        <v>8</v>
      </c>
      <c r="E543" s="31">
        <v>11</v>
      </c>
      <c r="F543" s="70" t="s">
        <v>498</v>
      </c>
      <c r="G543" s="94">
        <v>4</v>
      </c>
      <c r="H543" s="32">
        <v>9</v>
      </c>
      <c r="I543" s="33">
        <v>9</v>
      </c>
      <c r="J543" s="37">
        <v>1</v>
      </c>
      <c r="K543" s="33">
        <f t="shared" si="35"/>
        <v>1.3</v>
      </c>
      <c r="L543" s="35">
        <f>K543*I543</f>
        <v>11.700000000000001</v>
      </c>
      <c r="M543" s="93">
        <f t="shared" si="37"/>
        <v>98.004000000000048</v>
      </c>
      <c r="N543" s="107">
        <f t="shared" si="38"/>
        <v>647.7999999999987</v>
      </c>
      <c r="O543" s="24">
        <f t="shared" si="36"/>
        <v>0.15128743439333164</v>
      </c>
    </row>
    <row r="544" spans="1:15" ht="15" x14ac:dyDescent="0.25">
      <c r="A544" s="26"/>
      <c r="B544" s="72">
        <v>41811</v>
      </c>
      <c r="C544" s="102" t="s">
        <v>64</v>
      </c>
      <c r="D544" s="31">
        <v>8</v>
      </c>
      <c r="E544" s="31">
        <v>9</v>
      </c>
      <c r="F544" s="70" t="s">
        <v>499</v>
      </c>
      <c r="G544" s="94">
        <v>5</v>
      </c>
      <c r="H544" s="32">
        <v>8</v>
      </c>
      <c r="I544" s="33"/>
      <c r="J544" s="34"/>
      <c r="K544" s="33">
        <f t="shared" si="35"/>
        <v>1</v>
      </c>
      <c r="L544" s="35"/>
      <c r="M544" s="93">
        <f t="shared" si="37"/>
        <v>97.004000000000048</v>
      </c>
      <c r="N544" s="107">
        <f t="shared" si="38"/>
        <v>648.7999999999987</v>
      </c>
      <c r="O544" s="24">
        <f t="shared" si="36"/>
        <v>0.14951294697903861</v>
      </c>
    </row>
    <row r="545" spans="1:15" ht="15" x14ac:dyDescent="0.25">
      <c r="A545" s="26"/>
      <c r="B545" s="72">
        <v>41811</v>
      </c>
      <c r="C545" s="102" t="s">
        <v>384</v>
      </c>
      <c r="D545" s="31">
        <v>5</v>
      </c>
      <c r="E545" s="31">
        <v>8</v>
      </c>
      <c r="F545" s="70" t="s">
        <v>500</v>
      </c>
      <c r="G545" s="94">
        <v>4.8</v>
      </c>
      <c r="H545" s="32">
        <v>7.5</v>
      </c>
      <c r="I545" s="33"/>
      <c r="J545" s="36">
        <v>2</v>
      </c>
      <c r="K545" s="33">
        <f t="shared" si="35"/>
        <v>1</v>
      </c>
      <c r="L545" s="35"/>
      <c r="M545" s="93">
        <f t="shared" si="37"/>
        <v>96.004000000000048</v>
      </c>
      <c r="N545" s="107">
        <f t="shared" si="38"/>
        <v>649.7999999999987</v>
      </c>
      <c r="O545" s="24">
        <f t="shared" si="36"/>
        <v>0.14774392120652546</v>
      </c>
    </row>
    <row r="546" spans="1:15" ht="15" x14ac:dyDescent="0.25">
      <c r="A546" s="26"/>
      <c r="B546" s="72">
        <v>41811</v>
      </c>
      <c r="C546" s="102" t="s">
        <v>23</v>
      </c>
      <c r="D546" s="31">
        <v>8</v>
      </c>
      <c r="E546" s="31">
        <v>1</v>
      </c>
      <c r="F546" s="70" t="s">
        <v>501</v>
      </c>
      <c r="G546" s="94">
        <v>5.2</v>
      </c>
      <c r="H546" s="32">
        <v>8</v>
      </c>
      <c r="I546" s="33"/>
      <c r="J546" s="34"/>
      <c r="K546" s="33">
        <f t="shared" si="35"/>
        <v>1</v>
      </c>
      <c r="L546" s="35"/>
      <c r="M546" s="93">
        <f t="shared" si="37"/>
        <v>95.004000000000048</v>
      </c>
      <c r="N546" s="107">
        <f t="shared" si="38"/>
        <v>650.7999999999987</v>
      </c>
      <c r="O546" s="24">
        <f t="shared" si="36"/>
        <v>0.14598033189920134</v>
      </c>
    </row>
    <row r="547" spans="1:15" ht="15" x14ac:dyDescent="0.25">
      <c r="A547" s="26"/>
      <c r="B547" s="72">
        <v>41811</v>
      </c>
      <c r="C547" s="102" t="s">
        <v>23</v>
      </c>
      <c r="D547" s="31">
        <v>8</v>
      </c>
      <c r="E547" s="31">
        <v>2</v>
      </c>
      <c r="F547" s="70" t="s">
        <v>502</v>
      </c>
      <c r="G547" s="94">
        <v>5.9</v>
      </c>
      <c r="H547" s="32">
        <v>18</v>
      </c>
      <c r="I547" s="33"/>
      <c r="J547" s="34"/>
      <c r="K547" s="33">
        <f t="shared" si="35"/>
        <v>0.8</v>
      </c>
      <c r="L547" s="35"/>
      <c r="M547" s="93">
        <f t="shared" si="37"/>
        <v>94.20400000000005</v>
      </c>
      <c r="N547" s="107">
        <f t="shared" si="38"/>
        <v>651.59999999999866</v>
      </c>
      <c r="O547" s="24">
        <f t="shared" si="36"/>
        <v>0.14457335788827538</v>
      </c>
    </row>
    <row r="548" spans="1:15" ht="15" x14ac:dyDescent="0.25">
      <c r="A548" s="26"/>
      <c r="B548" s="72">
        <v>41811</v>
      </c>
      <c r="C548" s="102" t="s">
        <v>36</v>
      </c>
      <c r="D548" s="31">
        <v>8</v>
      </c>
      <c r="E548" s="31">
        <v>4</v>
      </c>
      <c r="F548" s="70" t="s">
        <v>503</v>
      </c>
      <c r="G548" s="94">
        <v>3.4</v>
      </c>
      <c r="H548" s="32">
        <v>10</v>
      </c>
      <c r="I548" s="33"/>
      <c r="J548" s="34"/>
      <c r="K548" s="33">
        <f t="shared" si="35"/>
        <v>1.5</v>
      </c>
      <c r="L548" s="35"/>
      <c r="M548" s="93">
        <f t="shared" si="37"/>
        <v>92.70400000000005</v>
      </c>
      <c r="N548" s="107">
        <f t="shared" si="38"/>
        <v>653.09999999999866</v>
      </c>
      <c r="O548" s="24">
        <f t="shared" si="36"/>
        <v>0.14194457204103544</v>
      </c>
    </row>
    <row r="549" spans="1:15" ht="15" x14ac:dyDescent="0.25">
      <c r="A549" s="26"/>
      <c r="B549" s="72">
        <v>41811</v>
      </c>
      <c r="C549" s="102" t="s">
        <v>384</v>
      </c>
      <c r="D549" s="31">
        <v>6</v>
      </c>
      <c r="E549" s="31">
        <v>5</v>
      </c>
      <c r="F549" s="70" t="s">
        <v>504</v>
      </c>
      <c r="G549" s="94">
        <v>5.4</v>
      </c>
      <c r="H549" s="32">
        <v>6.5</v>
      </c>
      <c r="I549" s="33"/>
      <c r="J549" s="34"/>
      <c r="K549" s="33">
        <f t="shared" si="35"/>
        <v>0.9</v>
      </c>
      <c r="L549" s="35"/>
      <c r="M549" s="93">
        <f t="shared" si="37"/>
        <v>91.804000000000045</v>
      </c>
      <c r="N549" s="107">
        <f t="shared" si="38"/>
        <v>653.99999999999864</v>
      </c>
      <c r="O549" s="24">
        <f t="shared" si="36"/>
        <v>0.14037308868501566</v>
      </c>
    </row>
    <row r="550" spans="1:15" ht="15" x14ac:dyDescent="0.25">
      <c r="A550" s="26"/>
      <c r="B550" s="72">
        <v>41811</v>
      </c>
      <c r="C550" s="102" t="s">
        <v>384</v>
      </c>
      <c r="D550" s="31">
        <v>7</v>
      </c>
      <c r="E550" s="31">
        <v>15</v>
      </c>
      <c r="F550" s="70" t="s">
        <v>505</v>
      </c>
      <c r="G550" s="94">
        <v>3.9</v>
      </c>
      <c r="H550" s="32">
        <v>6.5</v>
      </c>
      <c r="I550" s="33">
        <v>6</v>
      </c>
      <c r="J550" s="37">
        <v>1</v>
      </c>
      <c r="K550" s="33">
        <f t="shared" si="35"/>
        <v>1.3</v>
      </c>
      <c r="L550" s="35">
        <f>K550*I550</f>
        <v>7.8000000000000007</v>
      </c>
      <c r="M550" s="93">
        <f t="shared" si="37"/>
        <v>98.304000000000045</v>
      </c>
      <c r="N550" s="107">
        <f t="shared" si="38"/>
        <v>655.29999999999859</v>
      </c>
      <c r="O550" s="24">
        <f t="shared" si="36"/>
        <v>0.15001373416755723</v>
      </c>
    </row>
    <row r="551" spans="1:15" ht="15" x14ac:dyDescent="0.25">
      <c r="A551" s="26"/>
      <c r="B551" s="72">
        <v>41811</v>
      </c>
      <c r="C551" s="102" t="s">
        <v>384</v>
      </c>
      <c r="D551" s="31">
        <v>8</v>
      </c>
      <c r="E551" s="31">
        <v>4</v>
      </c>
      <c r="F551" s="70" t="s">
        <v>506</v>
      </c>
      <c r="G551" s="94">
        <v>5.9</v>
      </c>
      <c r="H551" s="32">
        <v>18</v>
      </c>
      <c r="I551" s="33"/>
      <c r="J551" s="34"/>
      <c r="K551" s="33">
        <f t="shared" si="35"/>
        <v>0.8</v>
      </c>
      <c r="L551" s="35"/>
      <c r="M551" s="93">
        <f t="shared" si="37"/>
        <v>97.504000000000048</v>
      </c>
      <c r="N551" s="107">
        <f t="shared" si="38"/>
        <v>656.09999999999854</v>
      </c>
      <c r="O551" s="24">
        <f t="shared" si="36"/>
        <v>0.14861149215058719</v>
      </c>
    </row>
    <row r="552" spans="1:15" ht="15" x14ac:dyDescent="0.25">
      <c r="A552" s="26"/>
      <c r="B552" s="72">
        <v>41811</v>
      </c>
      <c r="C552" s="102" t="s">
        <v>384</v>
      </c>
      <c r="D552" s="31">
        <v>8</v>
      </c>
      <c r="E552" s="31">
        <v>5</v>
      </c>
      <c r="F552" s="70" t="s">
        <v>507</v>
      </c>
      <c r="G552" s="94">
        <v>6</v>
      </c>
      <c r="H552" s="32">
        <v>7</v>
      </c>
      <c r="I552" s="33">
        <v>6</v>
      </c>
      <c r="J552" s="37">
        <v>1</v>
      </c>
      <c r="K552" s="33">
        <f t="shared" si="35"/>
        <v>0.8</v>
      </c>
      <c r="L552" s="35">
        <f>K552*I552</f>
        <v>4.8000000000000007</v>
      </c>
      <c r="M552" s="93">
        <f t="shared" si="37"/>
        <v>101.50400000000005</v>
      </c>
      <c r="N552" s="107">
        <f t="shared" si="38"/>
        <v>656.8999999999985</v>
      </c>
      <c r="O552" s="24">
        <f t="shared" si="36"/>
        <v>0.15451971380727703</v>
      </c>
    </row>
    <row r="553" spans="1:15" ht="15" x14ac:dyDescent="0.25">
      <c r="A553" s="26"/>
      <c r="B553" s="72">
        <v>41815</v>
      </c>
      <c r="C553" s="102" t="s">
        <v>45</v>
      </c>
      <c r="D553" s="31">
        <v>3</v>
      </c>
      <c r="E553" s="31">
        <v>6</v>
      </c>
      <c r="F553" s="70" t="s">
        <v>508</v>
      </c>
      <c r="G553" s="95">
        <v>4.4000000000000004</v>
      </c>
      <c r="H553" s="32">
        <v>5.5</v>
      </c>
      <c r="I553" s="33"/>
      <c r="J553" s="34"/>
      <c r="K553" s="33">
        <v>1.1000000000000001</v>
      </c>
      <c r="L553" s="35"/>
      <c r="M553" s="93">
        <f t="shared" si="37"/>
        <v>100.40400000000005</v>
      </c>
      <c r="N553" s="107">
        <f t="shared" si="38"/>
        <v>657.99999999999852</v>
      </c>
      <c r="O553" s="24">
        <f t="shared" si="36"/>
        <v>0.15258966565349585</v>
      </c>
    </row>
    <row r="554" spans="1:15" ht="15" x14ac:dyDescent="0.25">
      <c r="A554" s="26"/>
      <c r="B554" s="72">
        <v>41815</v>
      </c>
      <c r="C554" s="102" t="s">
        <v>45</v>
      </c>
      <c r="D554" s="31">
        <v>3</v>
      </c>
      <c r="E554" s="31">
        <v>5</v>
      </c>
      <c r="F554" s="70" t="s">
        <v>509</v>
      </c>
      <c r="G554" s="95">
        <v>4.5999999999999996</v>
      </c>
      <c r="H554" s="32">
        <v>8</v>
      </c>
      <c r="I554" s="33">
        <v>7.5</v>
      </c>
      <c r="J554" s="37">
        <v>1</v>
      </c>
      <c r="K554" s="33">
        <v>1.1000000000000001</v>
      </c>
      <c r="L554" s="35">
        <f>K554*I554</f>
        <v>8.25</v>
      </c>
      <c r="M554" s="93">
        <f t="shared" si="37"/>
        <v>107.55400000000006</v>
      </c>
      <c r="N554" s="107">
        <f t="shared" si="38"/>
        <v>659.09999999999854</v>
      </c>
      <c r="O554" s="24">
        <f t="shared" si="36"/>
        <v>0.16318312850857275</v>
      </c>
    </row>
    <row r="555" spans="1:15" ht="15" x14ac:dyDescent="0.25">
      <c r="A555" s="26"/>
      <c r="B555" s="72">
        <v>41815</v>
      </c>
      <c r="C555" s="102" t="s">
        <v>45</v>
      </c>
      <c r="D555" s="31">
        <v>3</v>
      </c>
      <c r="E555" s="31">
        <v>3</v>
      </c>
      <c r="F555" s="70" t="s">
        <v>510</v>
      </c>
      <c r="G555" s="95">
        <v>6</v>
      </c>
      <c r="H555" s="32">
        <v>6.5</v>
      </c>
      <c r="I555" s="33"/>
      <c r="J555" s="36">
        <v>2</v>
      </c>
      <c r="K555" s="33">
        <v>0.8</v>
      </c>
      <c r="L555" s="35"/>
      <c r="M555" s="93">
        <f t="shared" si="37"/>
        <v>106.75400000000006</v>
      </c>
      <c r="N555" s="107">
        <f t="shared" si="38"/>
        <v>659.8999999999985</v>
      </c>
      <c r="O555" s="24">
        <f t="shared" si="36"/>
        <v>0.16177299590847144</v>
      </c>
    </row>
    <row r="556" spans="1:15" ht="15" x14ac:dyDescent="0.25">
      <c r="A556" s="26"/>
      <c r="B556" s="72">
        <v>41815</v>
      </c>
      <c r="C556" s="102" t="s">
        <v>45</v>
      </c>
      <c r="D556" s="31">
        <v>4</v>
      </c>
      <c r="E556" s="31">
        <v>4</v>
      </c>
      <c r="F556" s="70" t="s">
        <v>100</v>
      </c>
      <c r="G556" s="95">
        <v>4.4000000000000004</v>
      </c>
      <c r="H556" s="32">
        <v>9</v>
      </c>
      <c r="I556" s="33"/>
      <c r="J556" s="34"/>
      <c r="K556" s="33">
        <v>1.1000000000000001</v>
      </c>
      <c r="L556" s="35"/>
      <c r="M556" s="93">
        <f t="shared" si="37"/>
        <v>105.65400000000007</v>
      </c>
      <c r="N556" s="107">
        <f t="shared" si="38"/>
        <v>660.99999999999852</v>
      </c>
      <c r="O556" s="24">
        <f t="shared" si="36"/>
        <v>0.15983963691376749</v>
      </c>
    </row>
    <row r="557" spans="1:15" ht="15" x14ac:dyDescent="0.25">
      <c r="A557" s="26"/>
      <c r="B557" s="72">
        <v>41815</v>
      </c>
      <c r="C557" s="102" t="s">
        <v>384</v>
      </c>
      <c r="D557" s="31">
        <v>2</v>
      </c>
      <c r="E557" s="31">
        <v>1</v>
      </c>
      <c r="F557" s="70" t="s">
        <v>511</v>
      </c>
      <c r="G557" s="95">
        <v>3.2</v>
      </c>
      <c r="H557" s="32">
        <v>4</v>
      </c>
      <c r="I557" s="33"/>
      <c r="J557" s="34"/>
      <c r="K557" s="33">
        <v>1.6</v>
      </c>
      <c r="L557" s="35"/>
      <c r="M557" s="93">
        <f t="shared" si="37"/>
        <v>104.05400000000007</v>
      </c>
      <c r="N557" s="107">
        <f t="shared" si="38"/>
        <v>662.59999999999854</v>
      </c>
      <c r="O557" s="24">
        <f t="shared" si="36"/>
        <v>0.15703893751886552</v>
      </c>
    </row>
    <row r="558" spans="1:15" ht="15" x14ac:dyDescent="0.25">
      <c r="A558" s="26"/>
      <c r="B558" s="72">
        <v>41815</v>
      </c>
      <c r="C558" s="102" t="s">
        <v>384</v>
      </c>
      <c r="D558" s="31">
        <v>2</v>
      </c>
      <c r="E558" s="31">
        <v>6</v>
      </c>
      <c r="F558" s="70" t="s">
        <v>512</v>
      </c>
      <c r="G558" s="95">
        <v>5.7</v>
      </c>
      <c r="H558" s="32">
        <v>13</v>
      </c>
      <c r="I558" s="33"/>
      <c r="J558" s="36">
        <v>2</v>
      </c>
      <c r="K558" s="33">
        <v>0.9</v>
      </c>
      <c r="L558" s="35"/>
      <c r="M558" s="93">
        <f t="shared" si="37"/>
        <v>103.15400000000007</v>
      </c>
      <c r="N558" s="107">
        <f t="shared" si="38"/>
        <v>663.49999999999852</v>
      </c>
      <c r="O558" s="24">
        <f t="shared" si="36"/>
        <v>0.15546948003014363</v>
      </c>
    </row>
    <row r="559" spans="1:15" ht="15" x14ac:dyDescent="0.25">
      <c r="A559" s="26"/>
      <c r="B559" s="72">
        <v>41815</v>
      </c>
      <c r="C559" s="102" t="s">
        <v>68</v>
      </c>
      <c r="D559" s="31">
        <v>8</v>
      </c>
      <c r="E559" s="31">
        <v>8</v>
      </c>
      <c r="F559" s="70" t="s">
        <v>191</v>
      </c>
      <c r="G559" s="95">
        <v>3.3</v>
      </c>
      <c r="H559" s="32">
        <v>9.5</v>
      </c>
      <c r="I559" s="38">
        <v>8</v>
      </c>
      <c r="J559" s="37">
        <v>1</v>
      </c>
      <c r="K559" s="38">
        <v>1.5</v>
      </c>
      <c r="L559" s="35">
        <f>K559*I559</f>
        <v>12</v>
      </c>
      <c r="M559" s="93">
        <f t="shared" si="37"/>
        <v>113.65400000000007</v>
      </c>
      <c r="N559" s="107">
        <f t="shared" si="38"/>
        <v>664.99999999999852</v>
      </c>
      <c r="O559" s="24">
        <f t="shared" si="36"/>
        <v>0.1709082706766922</v>
      </c>
    </row>
    <row r="560" spans="1:15" ht="15" x14ac:dyDescent="0.25">
      <c r="A560" s="26"/>
      <c r="B560" s="72">
        <v>41815</v>
      </c>
      <c r="C560" s="102" t="s">
        <v>68</v>
      </c>
      <c r="D560" s="31">
        <v>8</v>
      </c>
      <c r="E560" s="31">
        <v>3</v>
      </c>
      <c r="F560" s="70" t="s">
        <v>513</v>
      </c>
      <c r="G560" s="95">
        <v>5.0999999999999996</v>
      </c>
      <c r="H560" s="32">
        <v>11</v>
      </c>
      <c r="I560" s="38"/>
      <c r="J560" s="34"/>
      <c r="K560" s="38">
        <v>1</v>
      </c>
      <c r="L560" s="35"/>
      <c r="M560" s="93">
        <f t="shared" si="37"/>
        <v>112.65400000000007</v>
      </c>
      <c r="N560" s="107">
        <f t="shared" si="38"/>
        <v>665.99999999999852</v>
      </c>
      <c r="O560" s="24">
        <f t="shared" si="36"/>
        <v>0.16915015015015061</v>
      </c>
    </row>
    <row r="561" spans="1:15" ht="15" x14ac:dyDescent="0.25">
      <c r="A561" s="26"/>
      <c r="B561" s="72">
        <v>41815</v>
      </c>
      <c r="C561" s="102" t="s">
        <v>45</v>
      </c>
      <c r="D561" s="31">
        <v>6</v>
      </c>
      <c r="E561" s="31">
        <v>2</v>
      </c>
      <c r="F561" s="70" t="s">
        <v>514</v>
      </c>
      <c r="G561" s="95">
        <v>4.9000000000000004</v>
      </c>
      <c r="H561" s="32">
        <v>17</v>
      </c>
      <c r="I561" s="38"/>
      <c r="J561" s="34"/>
      <c r="K561" s="38">
        <v>1</v>
      </c>
      <c r="L561" s="35"/>
      <c r="M561" s="93">
        <f t="shared" si="37"/>
        <v>111.65400000000007</v>
      </c>
      <c r="N561" s="107">
        <f t="shared" si="38"/>
        <v>666.99999999999852</v>
      </c>
      <c r="O561" s="24">
        <f t="shared" si="36"/>
        <v>0.16739730134932582</v>
      </c>
    </row>
    <row r="562" spans="1:15" ht="15" x14ac:dyDescent="0.25">
      <c r="A562" s="26"/>
      <c r="B562" s="72">
        <v>41815</v>
      </c>
      <c r="C562" s="102" t="s">
        <v>384</v>
      </c>
      <c r="D562" s="31">
        <v>4</v>
      </c>
      <c r="E562" s="31">
        <v>1</v>
      </c>
      <c r="F562" s="70" t="s">
        <v>515</v>
      </c>
      <c r="G562" s="95">
        <v>3.4</v>
      </c>
      <c r="H562" s="32">
        <v>4</v>
      </c>
      <c r="I562" s="38"/>
      <c r="J562" s="34"/>
      <c r="K562" s="38">
        <v>1.5</v>
      </c>
      <c r="L562" s="35"/>
      <c r="M562" s="93">
        <f t="shared" si="37"/>
        <v>110.15400000000007</v>
      </c>
      <c r="N562" s="107">
        <f t="shared" si="38"/>
        <v>668.49999999999852</v>
      </c>
      <c r="O562" s="24">
        <f t="shared" si="36"/>
        <v>0.1647778608825734</v>
      </c>
    </row>
    <row r="563" spans="1:15" ht="15" x14ac:dyDescent="0.25">
      <c r="A563" s="26"/>
      <c r="B563" s="72">
        <v>41815</v>
      </c>
      <c r="C563" s="102" t="s">
        <v>68</v>
      </c>
      <c r="D563" s="31">
        <v>9</v>
      </c>
      <c r="E563" s="31">
        <v>6</v>
      </c>
      <c r="F563" s="70" t="s">
        <v>516</v>
      </c>
      <c r="G563" s="95">
        <v>3.7</v>
      </c>
      <c r="H563" s="32">
        <v>4</v>
      </c>
      <c r="I563" s="38"/>
      <c r="J563" s="34"/>
      <c r="K563" s="38">
        <v>1.4</v>
      </c>
      <c r="L563" s="35"/>
      <c r="M563" s="93">
        <f t="shared" si="37"/>
        <v>108.75400000000006</v>
      </c>
      <c r="N563" s="107">
        <f t="shared" si="38"/>
        <v>669.8999999999985</v>
      </c>
      <c r="O563" s="24">
        <f t="shared" si="36"/>
        <v>0.16234363337811658</v>
      </c>
    </row>
    <row r="564" spans="1:15" ht="15" x14ac:dyDescent="0.25">
      <c r="A564" s="26"/>
      <c r="B564" s="72">
        <v>41815</v>
      </c>
      <c r="C564" s="102" t="s">
        <v>45</v>
      </c>
      <c r="D564" s="31">
        <v>7</v>
      </c>
      <c r="E564" s="31">
        <v>1</v>
      </c>
      <c r="F564" s="70" t="s">
        <v>517</v>
      </c>
      <c r="G564" s="95">
        <v>4.4000000000000004</v>
      </c>
      <c r="H564" s="32">
        <v>8.5</v>
      </c>
      <c r="I564" s="38"/>
      <c r="J564" s="34"/>
      <c r="K564" s="38">
        <v>1.1000000000000001</v>
      </c>
      <c r="L564" s="35"/>
      <c r="M564" s="93">
        <f t="shared" si="37"/>
        <v>107.65400000000007</v>
      </c>
      <c r="N564" s="107">
        <f t="shared" si="38"/>
        <v>670.99999999999852</v>
      </c>
      <c r="O564" s="24">
        <f t="shared" si="36"/>
        <v>0.16043815201192296</v>
      </c>
    </row>
    <row r="565" spans="1:15" ht="15" x14ac:dyDescent="0.25">
      <c r="A565" s="26"/>
      <c r="B565" s="72">
        <v>41815</v>
      </c>
      <c r="C565" s="102" t="s">
        <v>45</v>
      </c>
      <c r="D565" s="31">
        <v>7</v>
      </c>
      <c r="E565" s="31">
        <v>8</v>
      </c>
      <c r="F565" s="70" t="s">
        <v>518</v>
      </c>
      <c r="G565" s="95">
        <v>5.7</v>
      </c>
      <c r="H565" s="32">
        <v>9</v>
      </c>
      <c r="I565" s="38"/>
      <c r="J565" s="34"/>
      <c r="K565" s="38">
        <v>0.9</v>
      </c>
      <c r="L565" s="35"/>
      <c r="M565" s="93">
        <f t="shared" si="37"/>
        <v>106.75400000000006</v>
      </c>
      <c r="N565" s="107">
        <f t="shared" si="38"/>
        <v>671.8999999999985</v>
      </c>
      <c r="O565" s="24">
        <f t="shared" si="36"/>
        <v>0.15888376246465291</v>
      </c>
    </row>
    <row r="566" spans="1:15" ht="15" x14ac:dyDescent="0.25">
      <c r="A566" s="26"/>
      <c r="B566" s="72">
        <v>41815</v>
      </c>
      <c r="C566" s="102" t="s">
        <v>384</v>
      </c>
      <c r="D566" s="31">
        <v>5</v>
      </c>
      <c r="E566" s="31">
        <v>5</v>
      </c>
      <c r="F566" s="70" t="s">
        <v>519</v>
      </c>
      <c r="G566" s="95">
        <v>4.5999999999999996</v>
      </c>
      <c r="H566" s="32">
        <v>10</v>
      </c>
      <c r="I566" s="38">
        <v>9</v>
      </c>
      <c r="J566" s="37">
        <v>1</v>
      </c>
      <c r="K566" s="38">
        <v>1.1000000000000001</v>
      </c>
      <c r="L566" s="35">
        <f>K566*I566</f>
        <v>9.9</v>
      </c>
      <c r="M566" s="93">
        <f t="shared" si="37"/>
        <v>115.55400000000007</v>
      </c>
      <c r="N566" s="107">
        <f t="shared" si="38"/>
        <v>672.99999999999852</v>
      </c>
      <c r="O566" s="24">
        <f t="shared" si="36"/>
        <v>0.17169985141159039</v>
      </c>
    </row>
    <row r="567" spans="1:15" ht="15" x14ac:dyDescent="0.25">
      <c r="A567" s="26"/>
      <c r="B567" s="72">
        <v>41815</v>
      </c>
      <c r="C567" s="102" t="s">
        <v>384</v>
      </c>
      <c r="D567" s="31">
        <v>6</v>
      </c>
      <c r="E567" s="31">
        <v>8</v>
      </c>
      <c r="F567" s="70" t="s">
        <v>520</v>
      </c>
      <c r="G567" s="95">
        <v>4.5999999999999996</v>
      </c>
      <c r="H567" s="32">
        <v>6.5</v>
      </c>
      <c r="I567" s="38"/>
      <c r="J567" s="34"/>
      <c r="K567" s="38">
        <v>1.1000000000000001</v>
      </c>
      <c r="L567" s="35"/>
      <c r="M567" s="93">
        <f t="shared" si="37"/>
        <v>114.45400000000008</v>
      </c>
      <c r="N567" s="107">
        <f t="shared" si="38"/>
        <v>674.09999999999854</v>
      </c>
      <c r="O567" s="24">
        <f t="shared" si="36"/>
        <v>0.16978786530188447</v>
      </c>
    </row>
    <row r="568" spans="1:15" ht="15" x14ac:dyDescent="0.25">
      <c r="A568" s="26"/>
      <c r="B568" s="72">
        <v>41815</v>
      </c>
      <c r="C568" s="102" t="s">
        <v>384</v>
      </c>
      <c r="D568" s="31">
        <v>6</v>
      </c>
      <c r="E568" s="31">
        <v>5</v>
      </c>
      <c r="F568" s="70" t="s">
        <v>521</v>
      </c>
      <c r="G568" s="95">
        <v>4.9000000000000004</v>
      </c>
      <c r="H568" s="32">
        <v>10</v>
      </c>
      <c r="I568" s="38"/>
      <c r="J568" s="34"/>
      <c r="K568" s="38">
        <v>1</v>
      </c>
      <c r="L568" s="35"/>
      <c r="M568" s="93">
        <f t="shared" si="37"/>
        <v>113.45400000000008</v>
      </c>
      <c r="N568" s="107">
        <f t="shared" si="38"/>
        <v>675.09999999999854</v>
      </c>
      <c r="O568" s="24">
        <f t="shared" si="36"/>
        <v>0.16805510294771192</v>
      </c>
    </row>
    <row r="569" spans="1:15" ht="15" x14ac:dyDescent="0.25">
      <c r="A569" s="26"/>
      <c r="B569" s="72">
        <v>41815</v>
      </c>
      <c r="C569" s="102" t="s">
        <v>384</v>
      </c>
      <c r="D569" s="31">
        <v>6</v>
      </c>
      <c r="E569" s="31">
        <v>2</v>
      </c>
      <c r="F569" s="70" t="s">
        <v>522</v>
      </c>
      <c r="G569" s="95">
        <v>5.6</v>
      </c>
      <c r="H569" s="32">
        <v>6.5</v>
      </c>
      <c r="I569" s="38"/>
      <c r="J569" s="36">
        <v>2</v>
      </c>
      <c r="K569" s="38">
        <v>0.9</v>
      </c>
      <c r="L569" s="35"/>
      <c r="M569" s="93">
        <f t="shared" si="37"/>
        <v>112.55400000000007</v>
      </c>
      <c r="N569" s="107">
        <f t="shared" si="38"/>
        <v>675.99999999999852</v>
      </c>
      <c r="O569" s="24">
        <f t="shared" si="36"/>
        <v>0.16650000000000048</v>
      </c>
    </row>
    <row r="570" spans="1:15" ht="15" x14ac:dyDescent="0.25">
      <c r="A570" s="26"/>
      <c r="B570" s="72">
        <v>41815</v>
      </c>
      <c r="C570" s="102" t="s">
        <v>384</v>
      </c>
      <c r="D570" s="31">
        <v>8</v>
      </c>
      <c r="E570" s="31">
        <v>1</v>
      </c>
      <c r="F570" s="70" t="s">
        <v>523</v>
      </c>
      <c r="G570" s="95">
        <v>2.9</v>
      </c>
      <c r="H570" s="32">
        <v>4</v>
      </c>
      <c r="I570" s="38"/>
      <c r="J570" s="36">
        <v>2</v>
      </c>
      <c r="K570" s="38">
        <v>1.7</v>
      </c>
      <c r="L570" s="35"/>
      <c r="M570" s="93">
        <f t="shared" si="37"/>
        <v>110.85400000000007</v>
      </c>
      <c r="N570" s="107">
        <f t="shared" si="38"/>
        <v>677.69999999999857</v>
      </c>
      <c r="O570" s="24">
        <f t="shared" si="36"/>
        <v>0.16357385273719979</v>
      </c>
    </row>
    <row r="571" spans="1:15" ht="15" x14ac:dyDescent="0.25">
      <c r="A571" s="26"/>
      <c r="B571" s="72">
        <v>41818</v>
      </c>
      <c r="C571" s="102" t="s">
        <v>524</v>
      </c>
      <c r="D571" s="31">
        <v>1</v>
      </c>
      <c r="E571" s="31">
        <v>3</v>
      </c>
      <c r="F571" s="70" t="s">
        <v>525</v>
      </c>
      <c r="G571" s="95">
        <v>3.9</v>
      </c>
      <c r="H571" s="32">
        <v>6.5</v>
      </c>
      <c r="I571" s="33">
        <v>5</v>
      </c>
      <c r="J571" s="37">
        <v>1</v>
      </c>
      <c r="K571" s="38">
        <f t="shared" ref="K571:K634" si="39">ROUND(5/G571,1)</f>
        <v>1.3</v>
      </c>
      <c r="L571" s="35">
        <f>K571*I571</f>
        <v>6.5</v>
      </c>
      <c r="M571" s="93">
        <f t="shared" si="37"/>
        <v>116.05400000000007</v>
      </c>
      <c r="N571" s="107">
        <f t="shared" si="38"/>
        <v>678.99999999999852</v>
      </c>
      <c r="O571" s="24">
        <f t="shared" si="36"/>
        <v>0.17091899852724643</v>
      </c>
    </row>
    <row r="572" spans="1:15" ht="15" x14ac:dyDescent="0.25">
      <c r="A572" s="26"/>
      <c r="B572" s="72">
        <v>41818</v>
      </c>
      <c r="C572" s="102" t="s">
        <v>524</v>
      </c>
      <c r="D572" s="31">
        <v>3</v>
      </c>
      <c r="E572" s="31">
        <v>4</v>
      </c>
      <c r="F572" s="70" t="s">
        <v>526</v>
      </c>
      <c r="G572" s="95">
        <v>4.3</v>
      </c>
      <c r="H572" s="32">
        <v>13</v>
      </c>
      <c r="I572" s="33"/>
      <c r="J572" s="34"/>
      <c r="K572" s="38">
        <f t="shared" si="39"/>
        <v>1.2</v>
      </c>
      <c r="L572" s="35"/>
      <c r="M572" s="93">
        <f t="shared" si="37"/>
        <v>114.85400000000007</v>
      </c>
      <c r="N572" s="107">
        <f t="shared" si="38"/>
        <v>680.19999999999857</v>
      </c>
      <c r="O572" s="24">
        <f t="shared" si="36"/>
        <v>0.16885327844751591</v>
      </c>
    </row>
    <row r="573" spans="1:15" ht="15" x14ac:dyDescent="0.25">
      <c r="A573" s="26"/>
      <c r="B573" s="72">
        <v>41818</v>
      </c>
      <c r="C573" s="102" t="s">
        <v>524</v>
      </c>
      <c r="D573" s="31">
        <v>3</v>
      </c>
      <c r="E573" s="31">
        <v>7</v>
      </c>
      <c r="F573" s="70" t="s">
        <v>153</v>
      </c>
      <c r="G573" s="95">
        <v>4.4000000000000004</v>
      </c>
      <c r="H573" s="32">
        <v>11</v>
      </c>
      <c r="I573" s="33">
        <v>10</v>
      </c>
      <c r="J573" s="37">
        <v>1</v>
      </c>
      <c r="K573" s="38">
        <f t="shared" si="39"/>
        <v>1.1000000000000001</v>
      </c>
      <c r="L573" s="35">
        <f>K573*I573</f>
        <v>11</v>
      </c>
      <c r="M573" s="93">
        <f t="shared" si="37"/>
        <v>124.75400000000008</v>
      </c>
      <c r="N573" s="107">
        <f t="shared" si="38"/>
        <v>681.29999999999859</v>
      </c>
      <c r="O573" s="24">
        <f t="shared" si="36"/>
        <v>0.18311169822398404</v>
      </c>
    </row>
    <row r="574" spans="1:15" ht="15" x14ac:dyDescent="0.25">
      <c r="A574" s="26"/>
      <c r="B574" s="72">
        <v>41818</v>
      </c>
      <c r="C574" s="102" t="s">
        <v>524</v>
      </c>
      <c r="D574" s="31">
        <v>3</v>
      </c>
      <c r="E574" s="31">
        <v>12</v>
      </c>
      <c r="F574" s="70" t="s">
        <v>527</v>
      </c>
      <c r="G574" s="95">
        <v>5.9</v>
      </c>
      <c r="H574" s="32">
        <v>9</v>
      </c>
      <c r="I574" s="33"/>
      <c r="J574" s="34"/>
      <c r="K574" s="38">
        <f t="shared" si="39"/>
        <v>0.8</v>
      </c>
      <c r="L574" s="35"/>
      <c r="M574" s="93">
        <f t="shared" si="37"/>
        <v>123.95400000000008</v>
      </c>
      <c r="N574" s="107">
        <f t="shared" si="38"/>
        <v>682.09999999999854</v>
      </c>
      <c r="O574" s="24">
        <f t="shared" si="36"/>
        <v>0.18172408737721793</v>
      </c>
    </row>
    <row r="575" spans="1:15" ht="15" x14ac:dyDescent="0.25">
      <c r="A575" s="26"/>
      <c r="B575" s="72">
        <v>41818</v>
      </c>
      <c r="C575" s="102" t="s">
        <v>14</v>
      </c>
      <c r="D575" s="31">
        <v>3</v>
      </c>
      <c r="E575" s="31">
        <v>4</v>
      </c>
      <c r="F575" s="70" t="s">
        <v>528</v>
      </c>
      <c r="G575" s="95">
        <v>3.3</v>
      </c>
      <c r="H575" s="32">
        <v>6</v>
      </c>
      <c r="I575" s="33">
        <v>4.8</v>
      </c>
      <c r="J575" s="37">
        <v>1</v>
      </c>
      <c r="K575" s="38">
        <f t="shared" si="39"/>
        <v>1.5</v>
      </c>
      <c r="L575" s="35">
        <f>K575*I575</f>
        <v>7.1999999999999993</v>
      </c>
      <c r="M575" s="93">
        <f t="shared" si="37"/>
        <v>129.65400000000008</v>
      </c>
      <c r="N575" s="107">
        <f t="shared" si="38"/>
        <v>683.59999999999854</v>
      </c>
      <c r="O575" s="24">
        <f t="shared" si="36"/>
        <v>0.18966354593329485</v>
      </c>
    </row>
    <row r="576" spans="1:15" ht="15" x14ac:dyDescent="0.25">
      <c r="A576" s="26"/>
      <c r="B576" s="72">
        <v>41818</v>
      </c>
      <c r="C576" s="102" t="s">
        <v>14</v>
      </c>
      <c r="D576" s="31">
        <v>3</v>
      </c>
      <c r="E576" s="31">
        <v>3</v>
      </c>
      <c r="F576" s="70" t="s">
        <v>529</v>
      </c>
      <c r="G576" s="95">
        <v>3.5</v>
      </c>
      <c r="H576" s="32">
        <v>6</v>
      </c>
      <c r="I576" s="33"/>
      <c r="J576" s="36">
        <v>2</v>
      </c>
      <c r="K576" s="38">
        <f t="shared" si="39"/>
        <v>1.4</v>
      </c>
      <c r="L576" s="35"/>
      <c r="M576" s="93">
        <f t="shared" si="37"/>
        <v>128.25400000000008</v>
      </c>
      <c r="N576" s="107">
        <f t="shared" si="38"/>
        <v>684.99999999999852</v>
      </c>
      <c r="O576" s="24">
        <f t="shared" si="36"/>
        <v>0.18723211678832169</v>
      </c>
    </row>
    <row r="577" spans="1:15" ht="15" x14ac:dyDescent="0.25">
      <c r="A577" s="26"/>
      <c r="B577" s="72">
        <v>41818</v>
      </c>
      <c r="C577" s="102" t="s">
        <v>108</v>
      </c>
      <c r="D577" s="31">
        <v>4</v>
      </c>
      <c r="E577" s="31">
        <v>1</v>
      </c>
      <c r="F577" s="70" t="s">
        <v>369</v>
      </c>
      <c r="G577" s="95">
        <v>3.3</v>
      </c>
      <c r="H577" s="32">
        <v>3.3</v>
      </c>
      <c r="I577" s="33">
        <v>3.3</v>
      </c>
      <c r="J577" s="36">
        <v>2</v>
      </c>
      <c r="K577" s="38">
        <f t="shared" si="39"/>
        <v>1.5</v>
      </c>
      <c r="L577" s="35"/>
      <c r="M577" s="93">
        <f t="shared" si="37"/>
        <v>126.75400000000008</v>
      </c>
      <c r="N577" s="107">
        <f t="shared" si="38"/>
        <v>686.49999999999852</v>
      </c>
      <c r="O577" s="24">
        <f t="shared" si="36"/>
        <v>0.18463801893663562</v>
      </c>
    </row>
    <row r="578" spans="1:15" ht="15" x14ac:dyDescent="0.25">
      <c r="A578" s="26"/>
      <c r="B578" s="72">
        <v>41818</v>
      </c>
      <c r="C578" s="102" t="s">
        <v>108</v>
      </c>
      <c r="D578" s="31">
        <v>4</v>
      </c>
      <c r="E578" s="31">
        <v>3</v>
      </c>
      <c r="F578" s="70" t="s">
        <v>530</v>
      </c>
      <c r="G578" s="95">
        <v>5.5</v>
      </c>
      <c r="H578" s="32">
        <v>8.5</v>
      </c>
      <c r="I578" s="33"/>
      <c r="J578" s="34"/>
      <c r="K578" s="38">
        <f t="shared" si="39"/>
        <v>0.9</v>
      </c>
      <c r="L578" s="35"/>
      <c r="M578" s="93">
        <f t="shared" si="37"/>
        <v>125.85400000000007</v>
      </c>
      <c r="N578" s="107">
        <f t="shared" si="38"/>
        <v>687.3999999999985</v>
      </c>
      <c r="O578" s="24">
        <f t="shared" si="36"/>
        <v>0.1830869944719237</v>
      </c>
    </row>
    <row r="579" spans="1:15" ht="15" x14ac:dyDescent="0.25">
      <c r="A579" s="26"/>
      <c r="B579" s="72">
        <v>41818</v>
      </c>
      <c r="C579" s="102" t="s">
        <v>384</v>
      </c>
      <c r="D579" s="31">
        <v>2</v>
      </c>
      <c r="E579" s="31">
        <v>5</v>
      </c>
      <c r="F579" s="70" t="s">
        <v>531</v>
      </c>
      <c r="G579" s="95">
        <v>3.7</v>
      </c>
      <c r="H579" s="32">
        <v>26</v>
      </c>
      <c r="I579" s="33"/>
      <c r="J579" s="34"/>
      <c r="K579" s="38">
        <f t="shared" si="39"/>
        <v>1.4</v>
      </c>
      <c r="L579" s="35"/>
      <c r="M579" s="93">
        <f t="shared" si="37"/>
        <v>124.45400000000006</v>
      </c>
      <c r="N579" s="107">
        <f t="shared" si="38"/>
        <v>688.79999999999848</v>
      </c>
      <c r="O579" s="24">
        <f t="shared" si="36"/>
        <v>0.18068234610917588</v>
      </c>
    </row>
    <row r="580" spans="1:15" ht="15" x14ac:dyDescent="0.25">
      <c r="A580" s="26"/>
      <c r="B580" s="72">
        <v>41818</v>
      </c>
      <c r="C580" s="102" t="s">
        <v>524</v>
      </c>
      <c r="D580" s="31">
        <v>6</v>
      </c>
      <c r="E580" s="31">
        <v>1</v>
      </c>
      <c r="F580" s="70" t="s">
        <v>532</v>
      </c>
      <c r="G580" s="95">
        <v>4.3</v>
      </c>
      <c r="H580" s="32">
        <v>4.8</v>
      </c>
      <c r="I580" s="33">
        <v>4.5999999999999996</v>
      </c>
      <c r="J580" s="37">
        <v>1</v>
      </c>
      <c r="K580" s="38">
        <f t="shared" si="39"/>
        <v>1.2</v>
      </c>
      <c r="L580" s="35">
        <f>K580*I580</f>
        <v>5.52</v>
      </c>
      <c r="M580" s="93">
        <f t="shared" si="37"/>
        <v>128.77400000000006</v>
      </c>
      <c r="N580" s="107">
        <f t="shared" si="38"/>
        <v>689.99999999999852</v>
      </c>
      <c r="O580" s="24">
        <f t="shared" si="36"/>
        <v>0.18662898550724685</v>
      </c>
    </row>
    <row r="581" spans="1:15" ht="15" x14ac:dyDescent="0.25">
      <c r="A581" s="26"/>
      <c r="B581" s="72">
        <v>41818</v>
      </c>
      <c r="C581" s="102" t="s">
        <v>384</v>
      </c>
      <c r="D581" s="31">
        <v>3</v>
      </c>
      <c r="E581" s="31">
        <v>2</v>
      </c>
      <c r="F581" s="70" t="s">
        <v>533</v>
      </c>
      <c r="G581" s="95">
        <v>4.3</v>
      </c>
      <c r="H581" s="32">
        <v>5.5</v>
      </c>
      <c r="I581" s="33">
        <v>4.5999999999999996</v>
      </c>
      <c r="J581" s="37">
        <v>1</v>
      </c>
      <c r="K581" s="38">
        <f t="shared" si="39"/>
        <v>1.2</v>
      </c>
      <c r="L581" s="35">
        <f>K581*I581</f>
        <v>5.52</v>
      </c>
      <c r="M581" s="93">
        <f t="shared" si="37"/>
        <v>133.09400000000005</v>
      </c>
      <c r="N581" s="107">
        <f t="shared" si="38"/>
        <v>691.19999999999857</v>
      </c>
      <c r="O581" s="24">
        <f t="shared" si="36"/>
        <v>0.19255497685185233</v>
      </c>
    </row>
    <row r="582" spans="1:15" ht="15" x14ac:dyDescent="0.25">
      <c r="A582" s="26"/>
      <c r="B582" s="72">
        <v>41818</v>
      </c>
      <c r="C582" s="102" t="s">
        <v>384</v>
      </c>
      <c r="D582" s="31">
        <v>3</v>
      </c>
      <c r="E582" s="31">
        <v>5</v>
      </c>
      <c r="F582" s="70" t="s">
        <v>534</v>
      </c>
      <c r="G582" s="95">
        <v>4.5999999999999996</v>
      </c>
      <c r="H582" s="32">
        <v>13</v>
      </c>
      <c r="I582" s="33"/>
      <c r="J582" s="34"/>
      <c r="K582" s="38">
        <f t="shared" si="39"/>
        <v>1.1000000000000001</v>
      </c>
      <c r="L582" s="35"/>
      <c r="M582" s="93">
        <f t="shared" si="37"/>
        <v>131.99400000000006</v>
      </c>
      <c r="N582" s="107">
        <f t="shared" si="38"/>
        <v>692.29999999999859</v>
      </c>
      <c r="O582" s="24">
        <f t="shared" ref="O582:O586" si="40">M582/N582</f>
        <v>0.19066011844576097</v>
      </c>
    </row>
    <row r="583" spans="1:15" ht="15" x14ac:dyDescent="0.25">
      <c r="A583" s="26"/>
      <c r="B583" s="72">
        <v>41818</v>
      </c>
      <c r="C583" s="102" t="s">
        <v>384</v>
      </c>
      <c r="D583" s="31">
        <v>3</v>
      </c>
      <c r="E583" s="31">
        <v>9</v>
      </c>
      <c r="F583" s="70" t="s">
        <v>535</v>
      </c>
      <c r="G583" s="95">
        <v>5.4</v>
      </c>
      <c r="H583" s="32">
        <v>6</v>
      </c>
      <c r="I583" s="33"/>
      <c r="J583" s="34"/>
      <c r="K583" s="38">
        <f t="shared" si="39"/>
        <v>0.9</v>
      </c>
      <c r="L583" s="35"/>
      <c r="M583" s="93">
        <f t="shared" ref="M583:M586" si="41">M582-K583+L583</f>
        <v>131.09400000000005</v>
      </c>
      <c r="N583" s="107">
        <f t="shared" si="38"/>
        <v>693.19999999999857</v>
      </c>
      <c r="O583" s="24">
        <f t="shared" si="40"/>
        <v>0.18911425274091218</v>
      </c>
    </row>
    <row r="584" spans="1:15" ht="15" x14ac:dyDescent="0.25">
      <c r="A584" s="26"/>
      <c r="B584" s="72">
        <v>41818</v>
      </c>
      <c r="C584" s="102" t="s">
        <v>14</v>
      </c>
      <c r="D584" s="31">
        <v>6</v>
      </c>
      <c r="E584" s="31">
        <v>11</v>
      </c>
      <c r="F584" s="70" t="s">
        <v>536</v>
      </c>
      <c r="G584" s="95">
        <v>4.8</v>
      </c>
      <c r="H584" s="32">
        <v>13</v>
      </c>
      <c r="I584" s="33"/>
      <c r="J584" s="36">
        <v>2</v>
      </c>
      <c r="K584" s="38">
        <f t="shared" si="39"/>
        <v>1</v>
      </c>
      <c r="L584" s="35"/>
      <c r="M584" s="93">
        <f t="shared" si="41"/>
        <v>130.09400000000005</v>
      </c>
      <c r="N584" s="107">
        <f t="shared" si="38"/>
        <v>694.19999999999857</v>
      </c>
      <c r="O584" s="24">
        <f t="shared" si="40"/>
        <v>0.18740132526649428</v>
      </c>
    </row>
    <row r="585" spans="1:15" ht="15" x14ac:dyDescent="0.25">
      <c r="A585" s="26"/>
      <c r="B585" s="72">
        <v>41818</v>
      </c>
      <c r="C585" s="102" t="s">
        <v>108</v>
      </c>
      <c r="D585" s="31">
        <v>7</v>
      </c>
      <c r="E585" s="31">
        <v>6</v>
      </c>
      <c r="F585" s="70" t="s">
        <v>537</v>
      </c>
      <c r="G585" s="95">
        <v>5.0999999999999996</v>
      </c>
      <c r="H585" s="32">
        <v>10</v>
      </c>
      <c r="I585" s="33">
        <v>10</v>
      </c>
      <c r="J585" s="37">
        <v>1</v>
      </c>
      <c r="K585" s="38">
        <f t="shared" si="39"/>
        <v>1</v>
      </c>
      <c r="L585" s="35">
        <f>K585*I585</f>
        <v>10</v>
      </c>
      <c r="M585" s="93">
        <f t="shared" si="41"/>
        <v>139.09400000000005</v>
      </c>
      <c r="N585" s="107">
        <f t="shared" si="38"/>
        <v>695.19999999999857</v>
      </c>
      <c r="O585" s="24">
        <f t="shared" si="40"/>
        <v>0.20007767548906838</v>
      </c>
    </row>
    <row r="586" spans="1:15" ht="15" x14ac:dyDescent="0.25">
      <c r="A586" s="26"/>
      <c r="B586" s="72">
        <v>41818</v>
      </c>
      <c r="C586" s="102" t="s">
        <v>524</v>
      </c>
      <c r="D586" s="31">
        <v>8</v>
      </c>
      <c r="E586" s="31">
        <v>11</v>
      </c>
      <c r="F586" s="70" t="s">
        <v>538</v>
      </c>
      <c r="G586" s="95">
        <v>5.4</v>
      </c>
      <c r="H586" s="32">
        <v>11</v>
      </c>
      <c r="I586" s="33"/>
      <c r="J586" s="34"/>
      <c r="K586" s="38">
        <f t="shared" si="39"/>
        <v>0.9</v>
      </c>
      <c r="L586" s="35"/>
      <c r="M586" s="93">
        <f t="shared" si="41"/>
        <v>138.19400000000005</v>
      </c>
      <c r="N586" s="107">
        <f t="shared" ref="N586:N589" si="42">N585+K586</f>
        <v>696.09999999999854</v>
      </c>
      <c r="O586" s="24">
        <f t="shared" si="40"/>
        <v>0.19852607383996601</v>
      </c>
    </row>
    <row r="587" spans="1:15" ht="15" x14ac:dyDescent="0.25">
      <c r="A587" s="26"/>
      <c r="B587" s="72">
        <v>41818</v>
      </c>
      <c r="C587" s="102" t="s">
        <v>108</v>
      </c>
      <c r="D587" s="31">
        <v>8</v>
      </c>
      <c r="E587" s="31">
        <v>13</v>
      </c>
      <c r="F587" s="70" t="s">
        <v>379</v>
      </c>
      <c r="G587" s="95">
        <v>4.4000000000000004</v>
      </c>
      <c r="H587" s="32">
        <v>7</v>
      </c>
      <c r="I587" s="33"/>
      <c r="J587" s="34"/>
      <c r="K587" s="38">
        <f t="shared" si="39"/>
        <v>1.1000000000000001</v>
      </c>
      <c r="L587" s="35"/>
      <c r="M587" s="93">
        <f t="shared" ref="M587:M650" si="43">M586-K587+L587</f>
        <v>137.09400000000005</v>
      </c>
      <c r="N587" s="107">
        <f t="shared" si="42"/>
        <v>697.19999999999857</v>
      </c>
      <c r="O587" s="24">
        <f t="shared" ref="O587:O650" si="44">M587/N587</f>
        <v>0.19663511187607621</v>
      </c>
    </row>
    <row r="588" spans="1:15" ht="15" x14ac:dyDescent="0.25">
      <c r="A588" s="26"/>
      <c r="B588" s="72">
        <v>41818</v>
      </c>
      <c r="C588" s="102" t="s">
        <v>14</v>
      </c>
      <c r="D588" s="31">
        <v>8</v>
      </c>
      <c r="E588" s="31">
        <v>6</v>
      </c>
      <c r="F588" s="70" t="s">
        <v>539</v>
      </c>
      <c r="G588" s="95">
        <v>3.7</v>
      </c>
      <c r="H588" s="32">
        <v>4</v>
      </c>
      <c r="I588" s="33">
        <v>4</v>
      </c>
      <c r="J588" s="37">
        <v>1</v>
      </c>
      <c r="K588" s="38">
        <f t="shared" si="39"/>
        <v>1.4</v>
      </c>
      <c r="L588" s="35">
        <f>K588*I588</f>
        <v>5.6</v>
      </c>
      <c r="M588" s="93">
        <f t="shared" si="43"/>
        <v>141.29400000000004</v>
      </c>
      <c r="N588" s="107">
        <f t="shared" si="42"/>
        <v>698.59999999999854</v>
      </c>
      <c r="O588" s="24">
        <f t="shared" si="44"/>
        <v>0.20225307758373939</v>
      </c>
    </row>
    <row r="589" spans="1:15" ht="15" x14ac:dyDescent="0.25">
      <c r="B589" s="73">
        <v>41822</v>
      </c>
      <c r="C589" s="103" t="s">
        <v>384</v>
      </c>
      <c r="D589" s="45">
        <v>3</v>
      </c>
      <c r="E589" s="45">
        <v>4</v>
      </c>
      <c r="F589" s="46" t="s">
        <v>540</v>
      </c>
      <c r="G589" s="86">
        <v>5.2</v>
      </c>
      <c r="H589" s="47">
        <v>15</v>
      </c>
      <c r="I589" s="48"/>
      <c r="J589" s="49"/>
      <c r="K589" s="48">
        <f t="shared" si="39"/>
        <v>1</v>
      </c>
      <c r="L589" s="50"/>
      <c r="M589" s="93">
        <f t="shared" si="43"/>
        <v>140.29400000000004</v>
      </c>
      <c r="N589" s="107">
        <f t="shared" si="42"/>
        <v>699.59999999999854</v>
      </c>
      <c r="O589" s="24">
        <f t="shared" si="44"/>
        <v>0.20053459119496903</v>
      </c>
    </row>
    <row r="590" spans="1:15" ht="15" x14ac:dyDescent="0.25">
      <c r="B590" s="73">
        <v>41822</v>
      </c>
      <c r="C590" s="103" t="s">
        <v>384</v>
      </c>
      <c r="D590" s="45">
        <v>4</v>
      </c>
      <c r="E590" s="45">
        <v>2</v>
      </c>
      <c r="F590" s="46" t="s">
        <v>385</v>
      </c>
      <c r="G590" s="86">
        <v>5.9</v>
      </c>
      <c r="H590" s="47">
        <v>6</v>
      </c>
      <c r="I590" s="48"/>
      <c r="J590" s="49"/>
      <c r="K590" s="48">
        <f t="shared" si="39"/>
        <v>0.8</v>
      </c>
      <c r="L590" s="50"/>
      <c r="M590" s="93">
        <f t="shared" si="43"/>
        <v>139.49400000000003</v>
      </c>
      <c r="N590" s="107">
        <f t="shared" ref="N590:N653" si="45">N589+K590</f>
        <v>700.3999999999985</v>
      </c>
      <c r="O590" s="24">
        <f t="shared" si="44"/>
        <v>0.19916333523700788</v>
      </c>
    </row>
    <row r="591" spans="1:15" ht="15" x14ac:dyDescent="0.25">
      <c r="B591" s="73">
        <v>41822</v>
      </c>
      <c r="C591" s="103" t="s">
        <v>384</v>
      </c>
      <c r="D591" s="45">
        <v>5</v>
      </c>
      <c r="E591" s="45">
        <v>3</v>
      </c>
      <c r="F591" s="46" t="s">
        <v>541</v>
      </c>
      <c r="G591" s="86">
        <v>6</v>
      </c>
      <c r="H591" s="47">
        <v>16</v>
      </c>
      <c r="I591" s="48"/>
      <c r="J591" s="51">
        <v>3</v>
      </c>
      <c r="K591" s="48">
        <f t="shared" si="39"/>
        <v>0.8</v>
      </c>
      <c r="L591" s="50"/>
      <c r="M591" s="93">
        <f t="shared" si="43"/>
        <v>138.69400000000002</v>
      </c>
      <c r="N591" s="107">
        <f t="shared" si="45"/>
        <v>701.19999999999845</v>
      </c>
      <c r="O591" s="24">
        <f t="shared" si="44"/>
        <v>0.1977952082144899</v>
      </c>
    </row>
    <row r="592" spans="1:15" ht="15" x14ac:dyDescent="0.25">
      <c r="B592" s="73">
        <v>41822</v>
      </c>
      <c r="C592" s="103" t="s">
        <v>384</v>
      </c>
      <c r="D592" s="45">
        <v>6</v>
      </c>
      <c r="E592" s="45">
        <v>12</v>
      </c>
      <c r="F592" s="46" t="s">
        <v>482</v>
      </c>
      <c r="G592" s="86">
        <v>4.8</v>
      </c>
      <c r="H592" s="47">
        <v>10</v>
      </c>
      <c r="I592" s="48"/>
      <c r="J592" s="49"/>
      <c r="K592" s="48">
        <f t="shared" si="39"/>
        <v>1</v>
      </c>
      <c r="L592" s="50"/>
      <c r="M592" s="93">
        <f t="shared" si="43"/>
        <v>137.69400000000002</v>
      </c>
      <c r="N592" s="107">
        <f t="shared" si="45"/>
        <v>702.19999999999845</v>
      </c>
      <c r="O592" s="24">
        <f t="shared" si="44"/>
        <v>0.19608943320991215</v>
      </c>
    </row>
    <row r="593" spans="2:15" ht="15" x14ac:dyDescent="0.25">
      <c r="B593" s="73">
        <v>41822</v>
      </c>
      <c r="C593" s="103" t="s">
        <v>384</v>
      </c>
      <c r="D593" s="45">
        <v>7</v>
      </c>
      <c r="E593" s="45">
        <v>8</v>
      </c>
      <c r="F593" s="46" t="s">
        <v>542</v>
      </c>
      <c r="G593" s="86">
        <v>5.0999999999999996</v>
      </c>
      <c r="H593" s="47">
        <v>17</v>
      </c>
      <c r="I593" s="48"/>
      <c r="J593" s="49"/>
      <c r="K593" s="48">
        <f t="shared" si="39"/>
        <v>1</v>
      </c>
      <c r="L593" s="50"/>
      <c r="M593" s="93">
        <f t="shared" si="43"/>
        <v>136.69400000000002</v>
      </c>
      <c r="N593" s="107">
        <f t="shared" si="45"/>
        <v>703.19999999999845</v>
      </c>
      <c r="O593" s="24">
        <f t="shared" si="44"/>
        <v>0.19438850967008009</v>
      </c>
    </row>
    <row r="594" spans="2:15" ht="15" x14ac:dyDescent="0.25">
      <c r="B594" s="73">
        <v>41822</v>
      </c>
      <c r="C594" s="103" t="s">
        <v>17</v>
      </c>
      <c r="D594" s="45">
        <v>8</v>
      </c>
      <c r="E594" s="45">
        <v>9</v>
      </c>
      <c r="F594" s="46" t="s">
        <v>477</v>
      </c>
      <c r="G594" s="86">
        <v>4.5</v>
      </c>
      <c r="H594" s="47">
        <v>12</v>
      </c>
      <c r="I594" s="48"/>
      <c r="J594" s="49"/>
      <c r="K594" s="48">
        <f t="shared" si="39"/>
        <v>1.1000000000000001</v>
      </c>
      <c r="L594" s="50"/>
      <c r="M594" s="93">
        <f t="shared" si="43"/>
        <v>135.59400000000002</v>
      </c>
      <c r="N594" s="107">
        <f t="shared" si="45"/>
        <v>704.29999999999848</v>
      </c>
      <c r="O594" s="24">
        <f t="shared" si="44"/>
        <v>0.1925230725543097</v>
      </c>
    </row>
    <row r="595" spans="2:15" ht="15" x14ac:dyDescent="0.25">
      <c r="B595" s="73">
        <v>41822</v>
      </c>
      <c r="C595" s="103" t="s">
        <v>88</v>
      </c>
      <c r="D595" s="45">
        <v>4</v>
      </c>
      <c r="E595" s="45">
        <v>4</v>
      </c>
      <c r="F595" s="46" t="s">
        <v>211</v>
      </c>
      <c r="G595" s="86">
        <v>4.2</v>
      </c>
      <c r="H595" s="47">
        <v>11</v>
      </c>
      <c r="I595" s="48"/>
      <c r="J595" s="49"/>
      <c r="K595" s="48">
        <f t="shared" si="39"/>
        <v>1.2</v>
      </c>
      <c r="L595" s="50"/>
      <c r="M595" s="93">
        <f t="shared" si="43"/>
        <v>134.39400000000003</v>
      </c>
      <c r="N595" s="107">
        <f t="shared" si="45"/>
        <v>705.49999999999852</v>
      </c>
      <c r="O595" s="24">
        <f t="shared" si="44"/>
        <v>0.19049468462083674</v>
      </c>
    </row>
    <row r="596" spans="2:15" ht="15" x14ac:dyDescent="0.25">
      <c r="B596" s="73">
        <v>41822</v>
      </c>
      <c r="C596" s="103" t="s">
        <v>88</v>
      </c>
      <c r="D596" s="45">
        <v>4</v>
      </c>
      <c r="E596" s="45">
        <v>3</v>
      </c>
      <c r="F596" s="46" t="s">
        <v>388</v>
      </c>
      <c r="G596" s="86">
        <v>5.0999999999999996</v>
      </c>
      <c r="H596" s="47">
        <v>8</v>
      </c>
      <c r="I596" s="48"/>
      <c r="J596" s="49"/>
      <c r="K596" s="48">
        <f t="shared" si="39"/>
        <v>1</v>
      </c>
      <c r="L596" s="50"/>
      <c r="M596" s="93">
        <f t="shared" si="43"/>
        <v>133.39400000000003</v>
      </c>
      <c r="N596" s="107">
        <f t="shared" si="45"/>
        <v>706.49999999999852</v>
      </c>
      <c r="O596" s="24">
        <f t="shared" si="44"/>
        <v>0.18880962491153619</v>
      </c>
    </row>
    <row r="597" spans="2:15" ht="15" x14ac:dyDescent="0.25">
      <c r="B597" s="73">
        <v>41822</v>
      </c>
      <c r="C597" s="103" t="s">
        <v>88</v>
      </c>
      <c r="D597" s="45">
        <v>5</v>
      </c>
      <c r="E597" s="45">
        <v>2</v>
      </c>
      <c r="F597" s="46" t="s">
        <v>543</v>
      </c>
      <c r="G597" s="86">
        <v>2.6</v>
      </c>
      <c r="H597" s="47">
        <v>5.5</v>
      </c>
      <c r="I597" s="48"/>
      <c r="J597" s="52">
        <v>2</v>
      </c>
      <c r="K597" s="48">
        <f t="shared" si="39"/>
        <v>1.9</v>
      </c>
      <c r="L597" s="50"/>
      <c r="M597" s="93">
        <f t="shared" si="43"/>
        <v>131.49400000000003</v>
      </c>
      <c r="N597" s="107">
        <f t="shared" si="45"/>
        <v>708.3999999999985</v>
      </c>
      <c r="O597" s="24">
        <f t="shared" si="44"/>
        <v>0.18562111801242279</v>
      </c>
    </row>
    <row r="598" spans="2:15" ht="15" x14ac:dyDescent="0.25">
      <c r="B598" s="73">
        <v>41822</v>
      </c>
      <c r="C598" s="103" t="s">
        <v>88</v>
      </c>
      <c r="D598" s="45">
        <v>6</v>
      </c>
      <c r="E598" s="45">
        <v>9</v>
      </c>
      <c r="F598" s="46" t="s">
        <v>544</v>
      </c>
      <c r="G598" s="86">
        <v>3.6</v>
      </c>
      <c r="H598" s="47">
        <v>4.8</v>
      </c>
      <c r="I598" s="48"/>
      <c r="J598" s="52">
        <v>2</v>
      </c>
      <c r="K598" s="48">
        <f t="shared" si="39"/>
        <v>1.4</v>
      </c>
      <c r="L598" s="50"/>
      <c r="M598" s="93">
        <f t="shared" si="43"/>
        <v>130.09400000000002</v>
      </c>
      <c r="N598" s="107">
        <f t="shared" si="45"/>
        <v>709.79999999999848</v>
      </c>
      <c r="O598" s="24">
        <f t="shared" si="44"/>
        <v>0.18328261482107677</v>
      </c>
    </row>
    <row r="599" spans="2:15" ht="15" x14ac:dyDescent="0.25">
      <c r="B599" s="73">
        <v>41822</v>
      </c>
      <c r="C599" s="103" t="s">
        <v>88</v>
      </c>
      <c r="D599" s="45">
        <v>7</v>
      </c>
      <c r="E599" s="45">
        <v>2</v>
      </c>
      <c r="F599" s="46" t="s">
        <v>503</v>
      </c>
      <c r="G599" s="86">
        <v>5.3</v>
      </c>
      <c r="H599" s="47">
        <v>13</v>
      </c>
      <c r="I599" s="48"/>
      <c r="J599" s="49"/>
      <c r="K599" s="48">
        <f t="shared" si="39"/>
        <v>0.9</v>
      </c>
      <c r="L599" s="50"/>
      <c r="M599" s="93">
        <f t="shared" si="43"/>
        <v>129.19400000000002</v>
      </c>
      <c r="N599" s="107">
        <f t="shared" si="45"/>
        <v>710.69999999999845</v>
      </c>
      <c r="O599" s="24">
        <f t="shared" si="44"/>
        <v>0.18178415646545701</v>
      </c>
    </row>
    <row r="600" spans="2:15" ht="15" x14ac:dyDescent="0.25">
      <c r="B600" s="73">
        <v>41822</v>
      </c>
      <c r="C600" s="103" t="s">
        <v>88</v>
      </c>
      <c r="D600" s="45">
        <v>7</v>
      </c>
      <c r="E600" s="45">
        <v>10</v>
      </c>
      <c r="F600" s="46" t="s">
        <v>545</v>
      </c>
      <c r="G600" s="86">
        <v>5.9</v>
      </c>
      <c r="H600" s="47">
        <v>9.5</v>
      </c>
      <c r="I600" s="48"/>
      <c r="J600" s="49"/>
      <c r="K600" s="48">
        <f t="shared" si="39"/>
        <v>0.8</v>
      </c>
      <c r="L600" s="50"/>
      <c r="M600" s="93">
        <f t="shared" si="43"/>
        <v>128.39400000000001</v>
      </c>
      <c r="N600" s="107">
        <f t="shared" si="45"/>
        <v>711.49999999999841</v>
      </c>
      <c r="O600" s="24">
        <f t="shared" si="44"/>
        <v>0.18045537596626887</v>
      </c>
    </row>
    <row r="601" spans="2:15" ht="15" x14ac:dyDescent="0.25">
      <c r="B601" s="73">
        <v>41822</v>
      </c>
      <c r="C601" s="103" t="s">
        <v>88</v>
      </c>
      <c r="D601" s="45">
        <v>8</v>
      </c>
      <c r="E601" s="45">
        <v>4</v>
      </c>
      <c r="F601" s="46" t="s">
        <v>546</v>
      </c>
      <c r="G601" s="86">
        <v>3.9</v>
      </c>
      <c r="H601" s="47">
        <v>9.5</v>
      </c>
      <c r="I601" s="48"/>
      <c r="J601" s="52">
        <v>2</v>
      </c>
      <c r="K601" s="48">
        <f t="shared" si="39"/>
        <v>1.3</v>
      </c>
      <c r="L601" s="50"/>
      <c r="M601" s="93">
        <f t="shared" si="43"/>
        <v>127.09400000000001</v>
      </c>
      <c r="N601" s="107">
        <f t="shared" si="45"/>
        <v>712.79999999999836</v>
      </c>
      <c r="O601" s="24">
        <f t="shared" si="44"/>
        <v>0.17830246913580289</v>
      </c>
    </row>
    <row r="602" spans="2:15" ht="15" x14ac:dyDescent="0.25">
      <c r="B602" s="73">
        <v>41822</v>
      </c>
      <c r="C602" s="103" t="s">
        <v>88</v>
      </c>
      <c r="D602" s="45">
        <v>8</v>
      </c>
      <c r="E602" s="45">
        <v>12</v>
      </c>
      <c r="F602" s="46" t="s">
        <v>547</v>
      </c>
      <c r="G602" s="86">
        <v>4.5999999999999996</v>
      </c>
      <c r="H602" s="47">
        <v>9.5</v>
      </c>
      <c r="I602" s="48"/>
      <c r="J602" s="49"/>
      <c r="K602" s="48">
        <f t="shared" si="39"/>
        <v>1.1000000000000001</v>
      </c>
      <c r="L602" s="50"/>
      <c r="M602" s="93">
        <f t="shared" si="43"/>
        <v>125.99400000000001</v>
      </c>
      <c r="N602" s="107">
        <f t="shared" si="45"/>
        <v>713.89999999999839</v>
      </c>
      <c r="O602" s="24">
        <f t="shared" si="44"/>
        <v>0.17648690292758132</v>
      </c>
    </row>
    <row r="603" spans="2:15" ht="15" x14ac:dyDescent="0.25">
      <c r="B603" s="73">
        <v>41822</v>
      </c>
      <c r="C603" s="103" t="s">
        <v>88</v>
      </c>
      <c r="D603" s="45">
        <v>8</v>
      </c>
      <c r="E603" s="45">
        <v>11</v>
      </c>
      <c r="F603" s="46" t="s">
        <v>548</v>
      </c>
      <c r="G603" s="86">
        <v>4.7</v>
      </c>
      <c r="H603" s="47">
        <v>12</v>
      </c>
      <c r="I603" s="48"/>
      <c r="J603" s="49"/>
      <c r="K603" s="48">
        <f t="shared" si="39"/>
        <v>1.1000000000000001</v>
      </c>
      <c r="L603" s="50"/>
      <c r="M603" s="93">
        <f t="shared" si="43"/>
        <v>124.89400000000002</v>
      </c>
      <c r="N603" s="107">
        <f t="shared" si="45"/>
        <v>714.99999999999841</v>
      </c>
      <c r="O603" s="24">
        <f t="shared" si="44"/>
        <v>0.17467692307692351</v>
      </c>
    </row>
    <row r="604" spans="2:15" ht="15" x14ac:dyDescent="0.25">
      <c r="B604" s="73">
        <v>41822</v>
      </c>
      <c r="C604" s="103" t="s">
        <v>20</v>
      </c>
      <c r="D604" s="45">
        <v>5</v>
      </c>
      <c r="E604" s="45">
        <v>6</v>
      </c>
      <c r="F604" s="46" t="s">
        <v>549</v>
      </c>
      <c r="G604" s="86">
        <v>3.4</v>
      </c>
      <c r="H604" s="47">
        <v>4</v>
      </c>
      <c r="I604" s="48"/>
      <c r="J604" s="51">
        <v>3</v>
      </c>
      <c r="K604" s="48">
        <f t="shared" si="39"/>
        <v>1.5</v>
      </c>
      <c r="L604" s="50"/>
      <c r="M604" s="93">
        <f t="shared" si="43"/>
        <v>123.39400000000002</v>
      </c>
      <c r="N604" s="107">
        <f t="shared" si="45"/>
        <v>716.49999999999841</v>
      </c>
      <c r="O604" s="24">
        <f t="shared" si="44"/>
        <v>0.17221772505233815</v>
      </c>
    </row>
    <row r="605" spans="2:15" ht="15" x14ac:dyDescent="0.25">
      <c r="B605" s="73">
        <v>41822</v>
      </c>
      <c r="C605" s="103" t="s">
        <v>20</v>
      </c>
      <c r="D605" s="45">
        <v>6</v>
      </c>
      <c r="E605" s="45">
        <v>10</v>
      </c>
      <c r="F605" s="46" t="s">
        <v>480</v>
      </c>
      <c r="G605" s="86">
        <v>5</v>
      </c>
      <c r="H605" s="47">
        <v>7.5</v>
      </c>
      <c r="I605" s="48"/>
      <c r="J605" s="52">
        <v>2</v>
      </c>
      <c r="K605" s="48">
        <f t="shared" si="39"/>
        <v>1</v>
      </c>
      <c r="L605" s="50"/>
      <c r="M605" s="93">
        <f t="shared" si="43"/>
        <v>122.39400000000002</v>
      </c>
      <c r="N605" s="107">
        <f t="shared" si="45"/>
        <v>717.49999999999841</v>
      </c>
      <c r="O605" s="24">
        <f t="shared" si="44"/>
        <v>0.17058397212543594</v>
      </c>
    </row>
    <row r="606" spans="2:15" ht="15" x14ac:dyDescent="0.25">
      <c r="B606" s="73">
        <v>41822</v>
      </c>
      <c r="C606" s="103" t="s">
        <v>20</v>
      </c>
      <c r="D606" s="45">
        <v>7</v>
      </c>
      <c r="E606" s="45">
        <v>3</v>
      </c>
      <c r="F606" s="46" t="s">
        <v>550</v>
      </c>
      <c r="G606" s="86">
        <v>5.9</v>
      </c>
      <c r="H606" s="47">
        <v>9.5</v>
      </c>
      <c r="I606" s="48"/>
      <c r="J606" s="52">
        <v>2</v>
      </c>
      <c r="K606" s="48">
        <f t="shared" si="39"/>
        <v>0.8</v>
      </c>
      <c r="L606" s="50"/>
      <c r="M606" s="93">
        <f t="shared" si="43"/>
        <v>121.59400000000002</v>
      </c>
      <c r="N606" s="107">
        <f t="shared" si="45"/>
        <v>718.29999999999836</v>
      </c>
      <c r="O606" s="24">
        <f t="shared" si="44"/>
        <v>0.16928024502297132</v>
      </c>
    </row>
    <row r="607" spans="2:15" ht="15" x14ac:dyDescent="0.25">
      <c r="B607" s="73">
        <v>41825</v>
      </c>
      <c r="C607" s="103" t="s">
        <v>384</v>
      </c>
      <c r="D607" s="45">
        <v>4</v>
      </c>
      <c r="E607" s="45">
        <v>6</v>
      </c>
      <c r="F607" s="46" t="s">
        <v>533</v>
      </c>
      <c r="G607" s="86">
        <v>2.9</v>
      </c>
      <c r="H607" s="47">
        <v>3.6</v>
      </c>
      <c r="I607" s="48">
        <v>3.6</v>
      </c>
      <c r="J607" s="53">
        <v>1</v>
      </c>
      <c r="K607" s="48">
        <f t="shared" si="39"/>
        <v>1.7</v>
      </c>
      <c r="L607" s="50">
        <f>K607*I607</f>
        <v>6.12</v>
      </c>
      <c r="M607" s="93">
        <f t="shared" si="43"/>
        <v>126.01400000000002</v>
      </c>
      <c r="N607" s="107">
        <f t="shared" si="45"/>
        <v>719.99999999999841</v>
      </c>
      <c r="O607" s="24">
        <f t="shared" si="44"/>
        <v>0.17501944444444487</v>
      </c>
    </row>
    <row r="608" spans="2:15" ht="15" x14ac:dyDescent="0.25">
      <c r="B608" s="73">
        <v>41825</v>
      </c>
      <c r="C608" s="103" t="s">
        <v>384</v>
      </c>
      <c r="D608" s="45">
        <v>5</v>
      </c>
      <c r="E608" s="45">
        <v>6</v>
      </c>
      <c r="F608" s="46" t="s">
        <v>551</v>
      </c>
      <c r="G608" s="86">
        <v>2.5</v>
      </c>
      <c r="H608" s="47">
        <v>4.5999999999999996</v>
      </c>
      <c r="I608" s="48">
        <v>4.4000000000000004</v>
      </c>
      <c r="J608" s="53">
        <v>1</v>
      </c>
      <c r="K608" s="48">
        <f t="shared" si="39"/>
        <v>2</v>
      </c>
      <c r="L608" s="50">
        <f>K608*I608</f>
        <v>8.8000000000000007</v>
      </c>
      <c r="M608" s="93">
        <f t="shared" si="43"/>
        <v>132.81400000000002</v>
      </c>
      <c r="N608" s="107">
        <f t="shared" si="45"/>
        <v>721.99999999999841</v>
      </c>
      <c r="O608" s="24">
        <f t="shared" si="44"/>
        <v>0.18395290858725805</v>
      </c>
    </row>
    <row r="609" spans="2:15" ht="15" x14ac:dyDescent="0.25">
      <c r="B609" s="73">
        <v>41825</v>
      </c>
      <c r="C609" s="103" t="s">
        <v>384</v>
      </c>
      <c r="D609" s="45">
        <v>5</v>
      </c>
      <c r="E609" s="45">
        <v>4</v>
      </c>
      <c r="F609" s="46" t="s">
        <v>552</v>
      </c>
      <c r="G609" s="86">
        <v>3.3</v>
      </c>
      <c r="H609" s="47">
        <v>7.5</v>
      </c>
      <c r="I609" s="48"/>
      <c r="J609" s="54">
        <v>2</v>
      </c>
      <c r="K609" s="48">
        <f t="shared" si="39"/>
        <v>1.5</v>
      </c>
      <c r="L609" s="50"/>
      <c r="M609" s="93">
        <f t="shared" si="43"/>
        <v>131.31400000000002</v>
      </c>
      <c r="N609" s="107">
        <f t="shared" si="45"/>
        <v>723.49999999999841</v>
      </c>
      <c r="O609" s="24">
        <f t="shared" si="44"/>
        <v>0.1814982722874918</v>
      </c>
    </row>
    <row r="610" spans="2:15" ht="15" x14ac:dyDescent="0.25">
      <c r="B610" s="73">
        <v>41825</v>
      </c>
      <c r="C610" s="103" t="s">
        <v>384</v>
      </c>
      <c r="D610" s="45">
        <v>6</v>
      </c>
      <c r="E610" s="45">
        <v>5</v>
      </c>
      <c r="F610" s="46" t="s">
        <v>553</v>
      </c>
      <c r="G610" s="86">
        <v>6</v>
      </c>
      <c r="H610" s="47">
        <v>10</v>
      </c>
      <c r="I610" s="48"/>
      <c r="J610" s="54">
        <v>2</v>
      </c>
      <c r="K610" s="48">
        <f t="shared" si="39"/>
        <v>0.8</v>
      </c>
      <c r="L610" s="50"/>
      <c r="M610" s="93">
        <f t="shared" si="43"/>
        <v>130.51400000000001</v>
      </c>
      <c r="N610" s="107">
        <f t="shared" si="45"/>
        <v>724.29999999999836</v>
      </c>
      <c r="O610" s="24">
        <f t="shared" si="44"/>
        <v>0.18019329007317453</v>
      </c>
    </row>
    <row r="611" spans="2:15" ht="15" x14ac:dyDescent="0.25">
      <c r="B611" s="73">
        <v>41825</v>
      </c>
      <c r="C611" s="103" t="s">
        <v>384</v>
      </c>
      <c r="D611" s="45">
        <v>8</v>
      </c>
      <c r="E611" s="45">
        <v>14</v>
      </c>
      <c r="F611" s="46" t="s">
        <v>554</v>
      </c>
      <c r="G611" s="86">
        <v>4.5</v>
      </c>
      <c r="H611" s="47">
        <v>4.5999999999999996</v>
      </c>
      <c r="I611" s="48"/>
      <c r="J611" s="54">
        <v>2</v>
      </c>
      <c r="K611" s="48">
        <f t="shared" si="39"/>
        <v>1.1000000000000001</v>
      </c>
      <c r="L611" s="50"/>
      <c r="M611" s="93">
        <f t="shared" si="43"/>
        <v>129.41400000000002</v>
      </c>
      <c r="N611" s="107">
        <f t="shared" si="45"/>
        <v>725.39999999999839</v>
      </c>
      <c r="O611" s="24">
        <f t="shared" si="44"/>
        <v>0.17840363937138173</v>
      </c>
    </row>
    <row r="612" spans="2:15" ht="15" x14ac:dyDescent="0.25">
      <c r="B612" s="73">
        <v>41825</v>
      </c>
      <c r="C612" s="103" t="s">
        <v>384</v>
      </c>
      <c r="D612" s="45">
        <v>8</v>
      </c>
      <c r="E612" s="45">
        <v>3</v>
      </c>
      <c r="F612" s="46" t="s">
        <v>555</v>
      </c>
      <c r="G612" s="86">
        <v>4.9000000000000004</v>
      </c>
      <c r="H612" s="47">
        <v>10</v>
      </c>
      <c r="I612" s="48">
        <v>9</v>
      </c>
      <c r="J612" s="53">
        <v>1</v>
      </c>
      <c r="K612" s="48">
        <f t="shared" si="39"/>
        <v>1</v>
      </c>
      <c r="L612" s="50">
        <f>K612*I612</f>
        <v>9</v>
      </c>
      <c r="M612" s="93">
        <f t="shared" si="43"/>
        <v>137.41400000000002</v>
      </c>
      <c r="N612" s="107">
        <f t="shared" si="45"/>
        <v>726.39999999999839</v>
      </c>
      <c r="O612" s="24">
        <f t="shared" si="44"/>
        <v>0.18917125550660838</v>
      </c>
    </row>
    <row r="613" spans="2:15" ht="15" x14ac:dyDescent="0.25">
      <c r="B613" s="73">
        <v>41825</v>
      </c>
      <c r="C613" s="103" t="s">
        <v>197</v>
      </c>
      <c r="D613" s="45">
        <v>2</v>
      </c>
      <c r="E613" s="45">
        <v>2</v>
      </c>
      <c r="F613" s="46" t="s">
        <v>556</v>
      </c>
      <c r="G613" s="86">
        <v>5.3</v>
      </c>
      <c r="H613" s="47">
        <v>11</v>
      </c>
      <c r="I613" s="48">
        <v>10</v>
      </c>
      <c r="J613" s="53">
        <v>1</v>
      </c>
      <c r="K613" s="48">
        <f t="shared" si="39"/>
        <v>0.9</v>
      </c>
      <c r="L613" s="50">
        <f>K613*I613</f>
        <v>9</v>
      </c>
      <c r="M613" s="93">
        <f t="shared" si="43"/>
        <v>145.51400000000001</v>
      </c>
      <c r="N613" s="107">
        <f t="shared" si="45"/>
        <v>727.29999999999836</v>
      </c>
      <c r="O613" s="24">
        <f t="shared" si="44"/>
        <v>0.20007424721572986</v>
      </c>
    </row>
    <row r="614" spans="2:15" ht="15" x14ac:dyDescent="0.25">
      <c r="B614" s="73">
        <v>41825</v>
      </c>
      <c r="C614" s="103" t="s">
        <v>197</v>
      </c>
      <c r="D614" s="45">
        <v>5</v>
      </c>
      <c r="E614" s="45">
        <v>12</v>
      </c>
      <c r="F614" s="46" t="s">
        <v>557</v>
      </c>
      <c r="G614" s="86">
        <v>5.3</v>
      </c>
      <c r="H614" s="47">
        <v>11</v>
      </c>
      <c r="I614" s="48"/>
      <c r="J614" s="55"/>
      <c r="K614" s="48">
        <f t="shared" si="39"/>
        <v>0.9</v>
      </c>
      <c r="L614" s="50"/>
      <c r="M614" s="93">
        <f t="shared" si="43"/>
        <v>144.614</v>
      </c>
      <c r="N614" s="107">
        <f t="shared" si="45"/>
        <v>728.19999999999834</v>
      </c>
      <c r="O614" s="24">
        <f t="shared" si="44"/>
        <v>0.19859104641582029</v>
      </c>
    </row>
    <row r="615" spans="2:15" ht="15" x14ac:dyDescent="0.25">
      <c r="B615" s="73">
        <v>41825</v>
      </c>
      <c r="C615" s="103" t="s">
        <v>197</v>
      </c>
      <c r="D615" s="45">
        <v>7</v>
      </c>
      <c r="E615" s="45">
        <v>4</v>
      </c>
      <c r="F615" s="46" t="s">
        <v>489</v>
      </c>
      <c r="G615" s="86">
        <v>3.9</v>
      </c>
      <c r="H615" s="47">
        <v>7</v>
      </c>
      <c r="I615" s="48"/>
      <c r="J615" s="54">
        <v>2</v>
      </c>
      <c r="K615" s="48">
        <f t="shared" si="39"/>
        <v>1.3</v>
      </c>
      <c r="L615" s="50"/>
      <c r="M615" s="93">
        <f t="shared" si="43"/>
        <v>143.31399999999999</v>
      </c>
      <c r="N615" s="107">
        <f t="shared" si="45"/>
        <v>729.49999999999829</v>
      </c>
      <c r="O615" s="24">
        <f t="shared" si="44"/>
        <v>0.19645510623714918</v>
      </c>
    </row>
    <row r="616" spans="2:15" ht="15" x14ac:dyDescent="0.25">
      <c r="B616" s="73">
        <v>41825</v>
      </c>
      <c r="C616" s="103" t="s">
        <v>197</v>
      </c>
      <c r="D616" s="45">
        <v>7</v>
      </c>
      <c r="E616" s="45">
        <v>8</v>
      </c>
      <c r="F616" s="46" t="s">
        <v>490</v>
      </c>
      <c r="G616" s="86">
        <v>4.7</v>
      </c>
      <c r="H616" s="47">
        <v>6.5</v>
      </c>
      <c r="I616" s="48">
        <v>5.5</v>
      </c>
      <c r="J616" s="53">
        <v>1</v>
      </c>
      <c r="K616" s="48">
        <f t="shared" si="39"/>
        <v>1.1000000000000001</v>
      </c>
      <c r="L616" s="50">
        <f>K616*I616</f>
        <v>6.0500000000000007</v>
      </c>
      <c r="M616" s="93">
        <f t="shared" si="43"/>
        <v>148.26400000000001</v>
      </c>
      <c r="N616" s="107">
        <f t="shared" si="45"/>
        <v>730.59999999999832</v>
      </c>
      <c r="O616" s="24">
        <f t="shared" si="44"/>
        <v>0.20293457432247516</v>
      </c>
    </row>
    <row r="617" spans="2:15" ht="15" x14ac:dyDescent="0.25">
      <c r="B617" s="73">
        <v>41825</v>
      </c>
      <c r="C617" s="103" t="s">
        <v>197</v>
      </c>
      <c r="D617" s="45">
        <v>8</v>
      </c>
      <c r="E617" s="45">
        <v>16</v>
      </c>
      <c r="F617" s="46" t="s">
        <v>558</v>
      </c>
      <c r="G617" s="86">
        <v>5.0999999999999996</v>
      </c>
      <c r="H617" s="47">
        <v>18</v>
      </c>
      <c r="I617" s="48"/>
      <c r="J617" s="55"/>
      <c r="K617" s="48">
        <f t="shared" si="39"/>
        <v>1</v>
      </c>
      <c r="L617" s="50"/>
      <c r="M617" s="93">
        <f t="shared" si="43"/>
        <v>147.26400000000001</v>
      </c>
      <c r="N617" s="107">
        <f t="shared" si="45"/>
        <v>731.59999999999832</v>
      </c>
      <c r="O617" s="24">
        <f t="shared" si="44"/>
        <v>0.20129032258064564</v>
      </c>
    </row>
    <row r="618" spans="2:15" ht="15" x14ac:dyDescent="0.25">
      <c r="B618" s="73">
        <v>41825</v>
      </c>
      <c r="C618" s="103" t="s">
        <v>68</v>
      </c>
      <c r="D618" s="45">
        <v>2</v>
      </c>
      <c r="E618" s="45">
        <v>4</v>
      </c>
      <c r="F618" s="46" t="s">
        <v>559</v>
      </c>
      <c r="G618" s="86">
        <v>4.8</v>
      </c>
      <c r="H618" s="47">
        <v>8.5</v>
      </c>
      <c r="I618" s="48"/>
      <c r="J618" s="54">
        <v>2</v>
      </c>
      <c r="K618" s="48">
        <f t="shared" si="39"/>
        <v>1</v>
      </c>
      <c r="L618" s="50"/>
      <c r="M618" s="93">
        <f t="shared" si="43"/>
        <v>146.26400000000001</v>
      </c>
      <c r="N618" s="107">
        <f t="shared" si="45"/>
        <v>732.59999999999832</v>
      </c>
      <c r="O618" s="24">
        <f t="shared" si="44"/>
        <v>0.19965055965056011</v>
      </c>
    </row>
    <row r="619" spans="2:15" ht="15" x14ac:dyDescent="0.25">
      <c r="B619" s="73">
        <v>41825</v>
      </c>
      <c r="C619" s="103" t="s">
        <v>68</v>
      </c>
      <c r="D619" s="45">
        <v>4</v>
      </c>
      <c r="E619" s="45">
        <v>10</v>
      </c>
      <c r="F619" s="46" t="s">
        <v>560</v>
      </c>
      <c r="G619" s="86">
        <v>4.7</v>
      </c>
      <c r="H619" s="47">
        <v>9.5</v>
      </c>
      <c r="I619" s="48"/>
      <c r="J619" s="55"/>
      <c r="K619" s="48">
        <f t="shared" si="39"/>
        <v>1.1000000000000001</v>
      </c>
      <c r="L619" s="50"/>
      <c r="M619" s="93">
        <f t="shared" si="43"/>
        <v>145.16400000000002</v>
      </c>
      <c r="N619" s="107">
        <f t="shared" si="45"/>
        <v>733.69999999999834</v>
      </c>
      <c r="O619" s="24">
        <f t="shared" si="44"/>
        <v>0.19785198309935989</v>
      </c>
    </row>
    <row r="620" spans="2:15" ht="15" x14ac:dyDescent="0.25">
      <c r="B620" s="73">
        <v>41825</v>
      </c>
      <c r="C620" s="103" t="s">
        <v>68</v>
      </c>
      <c r="D620" s="45">
        <v>5</v>
      </c>
      <c r="E620" s="45">
        <v>3</v>
      </c>
      <c r="F620" s="46" t="s">
        <v>561</v>
      </c>
      <c r="G620" s="86">
        <v>5.4</v>
      </c>
      <c r="H620" s="47">
        <v>17</v>
      </c>
      <c r="I620" s="48">
        <v>15</v>
      </c>
      <c r="J620" s="53">
        <v>1</v>
      </c>
      <c r="K620" s="48">
        <f t="shared" si="39"/>
        <v>0.9</v>
      </c>
      <c r="L620" s="50">
        <f>K620*I620</f>
        <v>13.5</v>
      </c>
      <c r="M620" s="93">
        <f t="shared" si="43"/>
        <v>157.76400000000001</v>
      </c>
      <c r="N620" s="107">
        <f t="shared" si="45"/>
        <v>734.59999999999832</v>
      </c>
      <c r="O620" s="24">
        <f t="shared" si="44"/>
        <v>0.21476177511570974</v>
      </c>
    </row>
    <row r="621" spans="2:15" ht="15" x14ac:dyDescent="0.25">
      <c r="B621" s="73">
        <v>41825</v>
      </c>
      <c r="C621" s="103" t="s">
        <v>68</v>
      </c>
      <c r="D621" s="45">
        <v>6</v>
      </c>
      <c r="E621" s="45">
        <v>4</v>
      </c>
      <c r="F621" s="46" t="s">
        <v>562</v>
      </c>
      <c r="G621" s="86">
        <v>3.9</v>
      </c>
      <c r="H621" s="47">
        <v>6.5</v>
      </c>
      <c r="I621" s="48"/>
      <c r="J621" s="55"/>
      <c r="K621" s="48">
        <f t="shared" si="39"/>
        <v>1.3</v>
      </c>
      <c r="L621" s="50"/>
      <c r="M621" s="93">
        <f t="shared" si="43"/>
        <v>156.464</v>
      </c>
      <c r="N621" s="107">
        <f t="shared" si="45"/>
        <v>735.89999999999827</v>
      </c>
      <c r="O621" s="24">
        <f t="shared" si="44"/>
        <v>0.21261584454409616</v>
      </c>
    </row>
    <row r="622" spans="2:15" ht="15" x14ac:dyDescent="0.25">
      <c r="B622" s="73">
        <v>41825</v>
      </c>
      <c r="C622" s="103" t="s">
        <v>68</v>
      </c>
      <c r="D622" s="45">
        <v>6</v>
      </c>
      <c r="E622" s="45">
        <v>9</v>
      </c>
      <c r="F622" s="46" t="s">
        <v>563</v>
      </c>
      <c r="G622" s="86">
        <v>5.2</v>
      </c>
      <c r="H622" s="47">
        <v>5.5</v>
      </c>
      <c r="I622" s="48"/>
      <c r="J622" s="55"/>
      <c r="K622" s="48">
        <f t="shared" si="39"/>
        <v>1</v>
      </c>
      <c r="L622" s="50"/>
      <c r="M622" s="93">
        <f t="shared" si="43"/>
        <v>155.464</v>
      </c>
      <c r="N622" s="107">
        <f t="shared" si="45"/>
        <v>736.89999999999827</v>
      </c>
      <c r="O622" s="24">
        <f t="shared" si="44"/>
        <v>0.21097028090650069</v>
      </c>
    </row>
    <row r="623" spans="2:15" ht="15" x14ac:dyDescent="0.25">
      <c r="B623" s="73">
        <v>41825</v>
      </c>
      <c r="C623" s="103" t="s">
        <v>68</v>
      </c>
      <c r="D623" s="45">
        <v>7</v>
      </c>
      <c r="E623" s="45">
        <v>2</v>
      </c>
      <c r="F623" s="46" t="s">
        <v>564</v>
      </c>
      <c r="G623" s="86">
        <v>3.5</v>
      </c>
      <c r="H623" s="47">
        <v>6</v>
      </c>
      <c r="I623" s="48"/>
      <c r="J623" s="56">
        <v>3</v>
      </c>
      <c r="K623" s="48">
        <f t="shared" si="39"/>
        <v>1.4</v>
      </c>
      <c r="L623" s="50"/>
      <c r="M623" s="93">
        <f t="shared" si="43"/>
        <v>154.06399999999999</v>
      </c>
      <c r="N623" s="107">
        <f t="shared" si="45"/>
        <v>738.29999999999825</v>
      </c>
      <c r="O623" s="24">
        <f t="shared" si="44"/>
        <v>0.20867398076662652</v>
      </c>
    </row>
    <row r="624" spans="2:15" ht="15" x14ac:dyDescent="0.25">
      <c r="B624" s="73">
        <v>41825</v>
      </c>
      <c r="C624" s="103" t="s">
        <v>68</v>
      </c>
      <c r="D624" s="45">
        <v>8</v>
      </c>
      <c r="E624" s="45">
        <v>12</v>
      </c>
      <c r="F624" s="46" t="s">
        <v>565</v>
      </c>
      <c r="G624" s="86">
        <v>5.0999999999999996</v>
      </c>
      <c r="H624" s="47">
        <v>7</v>
      </c>
      <c r="I624" s="48"/>
      <c r="J624" s="55"/>
      <c r="K624" s="48">
        <f t="shared" si="39"/>
        <v>1</v>
      </c>
      <c r="L624" s="50"/>
      <c r="M624" s="93">
        <f t="shared" si="43"/>
        <v>153.06399999999999</v>
      </c>
      <c r="N624" s="107">
        <f t="shared" si="45"/>
        <v>739.29999999999825</v>
      </c>
      <c r="O624" s="24">
        <f t="shared" si="44"/>
        <v>0.20703909103205784</v>
      </c>
    </row>
    <row r="625" spans="2:15" ht="15" x14ac:dyDescent="0.25">
      <c r="B625" s="73">
        <v>41825</v>
      </c>
      <c r="C625" s="103" t="s">
        <v>68</v>
      </c>
      <c r="D625" s="45">
        <v>8</v>
      </c>
      <c r="E625" s="45">
        <v>2</v>
      </c>
      <c r="F625" s="46" t="s">
        <v>566</v>
      </c>
      <c r="G625" s="86">
        <v>5.9</v>
      </c>
      <c r="H625" s="47">
        <v>8</v>
      </c>
      <c r="I625" s="48"/>
      <c r="J625" s="55"/>
      <c r="K625" s="48">
        <f t="shared" si="39"/>
        <v>0.8</v>
      </c>
      <c r="L625" s="50"/>
      <c r="M625" s="93">
        <f t="shared" si="43"/>
        <v>152.26399999999998</v>
      </c>
      <c r="N625" s="107">
        <f t="shared" si="45"/>
        <v>740.0999999999982</v>
      </c>
      <c r="O625" s="24">
        <f t="shared" si="44"/>
        <v>0.20573436022159214</v>
      </c>
    </row>
    <row r="626" spans="2:15" ht="15" x14ac:dyDescent="0.25">
      <c r="B626" s="73">
        <v>41825</v>
      </c>
      <c r="C626" s="103" t="s">
        <v>23</v>
      </c>
      <c r="D626" s="45">
        <v>2</v>
      </c>
      <c r="E626" s="45">
        <v>7</v>
      </c>
      <c r="F626" s="46" t="s">
        <v>567</v>
      </c>
      <c r="G626" s="86">
        <v>1.7</v>
      </c>
      <c r="H626" s="47">
        <v>4</v>
      </c>
      <c r="I626" s="48"/>
      <c r="J626" s="55"/>
      <c r="K626" s="48">
        <f t="shared" si="39"/>
        <v>2.9</v>
      </c>
      <c r="L626" s="50"/>
      <c r="M626" s="93">
        <f t="shared" si="43"/>
        <v>149.36399999999998</v>
      </c>
      <c r="N626" s="107">
        <f t="shared" si="45"/>
        <v>742.99999999999818</v>
      </c>
      <c r="O626" s="24">
        <f t="shared" si="44"/>
        <v>0.20102826379542441</v>
      </c>
    </row>
    <row r="627" spans="2:15" ht="15" x14ac:dyDescent="0.25">
      <c r="B627" s="73">
        <v>41825</v>
      </c>
      <c r="C627" s="103" t="s">
        <v>23</v>
      </c>
      <c r="D627" s="45">
        <v>2</v>
      </c>
      <c r="E627" s="45">
        <v>1</v>
      </c>
      <c r="F627" s="46" t="s">
        <v>568</v>
      </c>
      <c r="G627" s="86">
        <v>4.9000000000000004</v>
      </c>
      <c r="H627" s="47">
        <v>12</v>
      </c>
      <c r="I627" s="48"/>
      <c r="J627" s="55"/>
      <c r="K627" s="48">
        <f t="shared" si="39"/>
        <v>1</v>
      </c>
      <c r="L627" s="50"/>
      <c r="M627" s="93">
        <f t="shared" si="43"/>
        <v>148.36399999999998</v>
      </c>
      <c r="N627" s="107">
        <f t="shared" si="45"/>
        <v>743.99999999999818</v>
      </c>
      <c r="O627" s="24">
        <f t="shared" si="44"/>
        <v>0.19941397849462411</v>
      </c>
    </row>
    <row r="628" spans="2:15" ht="15" x14ac:dyDescent="0.25">
      <c r="B628" s="73">
        <v>41825</v>
      </c>
      <c r="C628" s="103" t="s">
        <v>23</v>
      </c>
      <c r="D628" s="45">
        <v>3</v>
      </c>
      <c r="E628" s="45">
        <v>10</v>
      </c>
      <c r="F628" s="46" t="s">
        <v>569</v>
      </c>
      <c r="G628" s="86">
        <v>2.8</v>
      </c>
      <c r="H628" s="47">
        <v>11</v>
      </c>
      <c r="I628" s="48"/>
      <c r="J628" s="55"/>
      <c r="K628" s="48">
        <f t="shared" si="39"/>
        <v>1.8</v>
      </c>
      <c r="L628" s="50"/>
      <c r="M628" s="93">
        <f t="shared" si="43"/>
        <v>146.56399999999996</v>
      </c>
      <c r="N628" s="107">
        <f t="shared" si="45"/>
        <v>745.79999999999814</v>
      </c>
      <c r="O628" s="24">
        <f t="shared" si="44"/>
        <v>0.19651917404129837</v>
      </c>
    </row>
    <row r="629" spans="2:15" ht="15" x14ac:dyDescent="0.25">
      <c r="B629" s="73">
        <v>41825</v>
      </c>
      <c r="C629" s="103" t="s">
        <v>23</v>
      </c>
      <c r="D629" s="45">
        <v>3</v>
      </c>
      <c r="E629" s="45">
        <v>2</v>
      </c>
      <c r="F629" s="46" t="s">
        <v>462</v>
      </c>
      <c r="G629" s="86">
        <v>4.2</v>
      </c>
      <c r="H629" s="47">
        <v>9</v>
      </c>
      <c r="I629" s="48"/>
      <c r="J629" s="55"/>
      <c r="K629" s="48">
        <f t="shared" si="39"/>
        <v>1.2</v>
      </c>
      <c r="L629" s="50"/>
      <c r="M629" s="93">
        <f t="shared" si="43"/>
        <v>145.36399999999998</v>
      </c>
      <c r="N629" s="107">
        <f t="shared" si="45"/>
        <v>746.99999999999818</v>
      </c>
      <c r="O629" s="24">
        <f t="shared" si="44"/>
        <v>0.19459705488621196</v>
      </c>
    </row>
    <row r="630" spans="2:15" ht="15" x14ac:dyDescent="0.25">
      <c r="B630" s="73">
        <v>41825</v>
      </c>
      <c r="C630" s="103" t="s">
        <v>23</v>
      </c>
      <c r="D630" s="45">
        <v>3</v>
      </c>
      <c r="E630" s="45">
        <v>6</v>
      </c>
      <c r="F630" s="46" t="s">
        <v>570</v>
      </c>
      <c r="G630" s="86">
        <v>4.5999999999999996</v>
      </c>
      <c r="H630" s="47">
        <v>5</v>
      </c>
      <c r="I630" s="48"/>
      <c r="J630" s="55"/>
      <c r="K630" s="48">
        <v>1</v>
      </c>
      <c r="L630" s="50"/>
      <c r="M630" s="93">
        <f t="shared" si="43"/>
        <v>144.36399999999998</v>
      </c>
      <c r="N630" s="107">
        <f t="shared" si="45"/>
        <v>747.99999999999818</v>
      </c>
      <c r="O630" s="24">
        <f t="shared" si="44"/>
        <v>0.19300000000000045</v>
      </c>
    </row>
    <row r="631" spans="2:15" ht="15" x14ac:dyDescent="0.25">
      <c r="B631" s="73">
        <v>41825</v>
      </c>
      <c r="C631" s="103" t="s">
        <v>23</v>
      </c>
      <c r="D631" s="45">
        <v>4</v>
      </c>
      <c r="E631" s="45">
        <v>6</v>
      </c>
      <c r="F631" s="46" t="s">
        <v>571</v>
      </c>
      <c r="G631" s="86">
        <v>3</v>
      </c>
      <c r="H631" s="47">
        <v>6</v>
      </c>
      <c r="I631" s="48"/>
      <c r="J631" s="55"/>
      <c r="K631" s="48">
        <f t="shared" si="39"/>
        <v>1.7</v>
      </c>
      <c r="L631" s="50"/>
      <c r="M631" s="93">
        <f t="shared" si="43"/>
        <v>142.66399999999999</v>
      </c>
      <c r="N631" s="107">
        <f t="shared" si="45"/>
        <v>749.69999999999823</v>
      </c>
      <c r="O631" s="24">
        <f t="shared" si="44"/>
        <v>0.19029478458049931</v>
      </c>
    </row>
    <row r="632" spans="2:15" ht="15" x14ac:dyDescent="0.25">
      <c r="B632" s="73">
        <v>41825</v>
      </c>
      <c r="C632" s="103" t="s">
        <v>23</v>
      </c>
      <c r="D632" s="45">
        <v>4</v>
      </c>
      <c r="E632" s="45">
        <v>3</v>
      </c>
      <c r="F632" s="46" t="s">
        <v>491</v>
      </c>
      <c r="G632" s="86">
        <v>5.7</v>
      </c>
      <c r="H632" s="47">
        <v>6</v>
      </c>
      <c r="I632" s="48"/>
      <c r="J632" s="55"/>
      <c r="K632" s="48">
        <f t="shared" si="39"/>
        <v>0.9</v>
      </c>
      <c r="L632" s="50"/>
      <c r="M632" s="93">
        <f t="shared" si="43"/>
        <v>141.76399999999998</v>
      </c>
      <c r="N632" s="107">
        <f t="shared" si="45"/>
        <v>750.5999999999982</v>
      </c>
      <c r="O632" s="24">
        <f t="shared" si="44"/>
        <v>0.18886757260858023</v>
      </c>
    </row>
    <row r="633" spans="2:15" ht="15" x14ac:dyDescent="0.25">
      <c r="B633" s="73">
        <v>41825</v>
      </c>
      <c r="C633" s="103" t="s">
        <v>23</v>
      </c>
      <c r="D633" s="45">
        <v>5</v>
      </c>
      <c r="E633" s="45">
        <v>1</v>
      </c>
      <c r="F633" s="46" t="s">
        <v>572</v>
      </c>
      <c r="G633" s="86">
        <v>2.8</v>
      </c>
      <c r="H633" s="47">
        <v>8</v>
      </c>
      <c r="I633" s="48"/>
      <c r="J633" s="54">
        <v>2</v>
      </c>
      <c r="K633" s="48">
        <f t="shared" si="39"/>
        <v>1.8</v>
      </c>
      <c r="L633" s="50"/>
      <c r="M633" s="93">
        <f t="shared" si="43"/>
        <v>139.96399999999997</v>
      </c>
      <c r="N633" s="107">
        <f t="shared" si="45"/>
        <v>752.39999999999816</v>
      </c>
      <c r="O633" s="24">
        <f t="shared" si="44"/>
        <v>0.18602339181286592</v>
      </c>
    </row>
    <row r="634" spans="2:15" ht="15" x14ac:dyDescent="0.25">
      <c r="B634" s="73">
        <v>41825</v>
      </c>
      <c r="C634" s="103" t="s">
        <v>23</v>
      </c>
      <c r="D634" s="45">
        <v>7</v>
      </c>
      <c r="E634" s="45">
        <v>6</v>
      </c>
      <c r="F634" s="46" t="s">
        <v>573</v>
      </c>
      <c r="G634" s="86">
        <v>3.6</v>
      </c>
      <c r="H634" s="47">
        <v>7</v>
      </c>
      <c r="I634" s="48"/>
      <c r="J634" s="55"/>
      <c r="K634" s="48">
        <f t="shared" si="39"/>
        <v>1.4</v>
      </c>
      <c r="L634" s="50"/>
      <c r="M634" s="93">
        <f t="shared" si="43"/>
        <v>138.56399999999996</v>
      </c>
      <c r="N634" s="107">
        <f t="shared" si="45"/>
        <v>753.79999999999814</v>
      </c>
      <c r="O634" s="24">
        <f t="shared" si="44"/>
        <v>0.18382064208012777</v>
      </c>
    </row>
    <row r="635" spans="2:15" ht="15" x14ac:dyDescent="0.25">
      <c r="B635" s="73">
        <v>41825</v>
      </c>
      <c r="C635" s="103" t="s">
        <v>23</v>
      </c>
      <c r="D635" s="45">
        <v>7</v>
      </c>
      <c r="E635" s="45">
        <v>11</v>
      </c>
      <c r="F635" s="46" t="s">
        <v>574</v>
      </c>
      <c r="G635" s="86">
        <v>5.9</v>
      </c>
      <c r="H635" s="47">
        <v>6</v>
      </c>
      <c r="I635" s="48"/>
      <c r="J635" s="55"/>
      <c r="K635" s="48">
        <f t="shared" ref="K635:K698" si="46">ROUND(5/G635,1)</f>
        <v>0.8</v>
      </c>
      <c r="L635" s="50"/>
      <c r="M635" s="93">
        <f t="shared" si="43"/>
        <v>137.76399999999995</v>
      </c>
      <c r="N635" s="107">
        <f t="shared" si="45"/>
        <v>754.59999999999809</v>
      </c>
      <c r="O635" s="24">
        <f t="shared" si="44"/>
        <v>0.18256559766763888</v>
      </c>
    </row>
    <row r="636" spans="2:15" ht="15" x14ac:dyDescent="0.25">
      <c r="B636" s="73">
        <v>41825</v>
      </c>
      <c r="C636" s="103" t="s">
        <v>23</v>
      </c>
      <c r="D636" s="45">
        <v>8</v>
      </c>
      <c r="E636" s="45">
        <v>8</v>
      </c>
      <c r="F636" s="46" t="s">
        <v>575</v>
      </c>
      <c r="G636" s="86">
        <v>2.9</v>
      </c>
      <c r="H636" s="47">
        <v>2.9</v>
      </c>
      <c r="I636" s="48">
        <v>2.9</v>
      </c>
      <c r="J636" s="53">
        <v>1</v>
      </c>
      <c r="K636" s="48">
        <f t="shared" si="46"/>
        <v>1.7</v>
      </c>
      <c r="L636" s="50">
        <f>K636*I636</f>
        <v>4.93</v>
      </c>
      <c r="M636" s="93">
        <f t="shared" si="43"/>
        <v>140.99399999999997</v>
      </c>
      <c r="N636" s="107">
        <f t="shared" si="45"/>
        <v>756.29999999999814</v>
      </c>
      <c r="O636" s="24">
        <f t="shared" si="44"/>
        <v>0.18642602142007184</v>
      </c>
    </row>
    <row r="637" spans="2:15" ht="15" x14ac:dyDescent="0.25">
      <c r="B637" s="73">
        <v>41825</v>
      </c>
      <c r="C637" s="103" t="s">
        <v>108</v>
      </c>
      <c r="D637" s="45">
        <v>2</v>
      </c>
      <c r="E637" s="45">
        <v>4</v>
      </c>
      <c r="F637" s="46" t="s">
        <v>576</v>
      </c>
      <c r="G637" s="86">
        <v>2.6</v>
      </c>
      <c r="H637" s="47">
        <v>2.6</v>
      </c>
      <c r="I637" s="48"/>
      <c r="J637" s="54">
        <v>2</v>
      </c>
      <c r="K637" s="48">
        <f t="shared" si="46"/>
        <v>1.9</v>
      </c>
      <c r="L637" s="50"/>
      <c r="M637" s="93">
        <f t="shared" si="43"/>
        <v>139.09399999999997</v>
      </c>
      <c r="N637" s="107">
        <f t="shared" si="45"/>
        <v>758.19999999999811</v>
      </c>
      <c r="O637" s="24">
        <f t="shared" si="44"/>
        <v>0.18345291479820669</v>
      </c>
    </row>
    <row r="638" spans="2:15" ht="15" x14ac:dyDescent="0.25">
      <c r="B638" s="73">
        <v>41825</v>
      </c>
      <c r="C638" s="103" t="s">
        <v>108</v>
      </c>
      <c r="D638" s="45">
        <v>2</v>
      </c>
      <c r="E638" s="45">
        <v>1</v>
      </c>
      <c r="F638" s="46" t="s">
        <v>577</v>
      </c>
      <c r="G638" s="86">
        <v>4.8</v>
      </c>
      <c r="H638" s="47">
        <v>10</v>
      </c>
      <c r="I638" s="48"/>
      <c r="J638" s="55"/>
      <c r="K638" s="48">
        <f t="shared" si="46"/>
        <v>1</v>
      </c>
      <c r="L638" s="50"/>
      <c r="M638" s="93">
        <f t="shared" si="43"/>
        <v>138.09399999999997</v>
      </c>
      <c r="N638" s="107">
        <f t="shared" si="45"/>
        <v>759.19999999999811</v>
      </c>
      <c r="O638" s="24">
        <f t="shared" si="44"/>
        <v>0.1818940990516337</v>
      </c>
    </row>
    <row r="639" spans="2:15" ht="15" x14ac:dyDescent="0.25">
      <c r="B639" s="73">
        <v>41825</v>
      </c>
      <c r="C639" s="103" t="s">
        <v>108</v>
      </c>
      <c r="D639" s="45">
        <v>6</v>
      </c>
      <c r="E639" s="45">
        <v>5</v>
      </c>
      <c r="F639" s="46" t="s">
        <v>578</v>
      </c>
      <c r="G639" s="86">
        <v>4.5999999999999996</v>
      </c>
      <c r="H639" s="47">
        <v>4.8</v>
      </c>
      <c r="I639" s="48"/>
      <c r="J639" s="54">
        <v>2</v>
      </c>
      <c r="K639" s="48">
        <f t="shared" si="46"/>
        <v>1.1000000000000001</v>
      </c>
      <c r="L639" s="50"/>
      <c r="M639" s="93">
        <f t="shared" si="43"/>
        <v>136.99399999999997</v>
      </c>
      <c r="N639" s="107">
        <f t="shared" si="45"/>
        <v>760.29999999999814</v>
      </c>
      <c r="O639" s="24">
        <f t="shared" si="44"/>
        <v>0.18018413784032658</v>
      </c>
    </row>
    <row r="640" spans="2:15" ht="15" x14ac:dyDescent="0.25">
      <c r="B640" s="73">
        <v>41825</v>
      </c>
      <c r="C640" s="103" t="s">
        <v>108</v>
      </c>
      <c r="D640" s="45">
        <v>6</v>
      </c>
      <c r="E640" s="45">
        <v>10</v>
      </c>
      <c r="F640" s="46" t="s">
        <v>217</v>
      </c>
      <c r="G640" s="86">
        <v>4.7</v>
      </c>
      <c r="H640" s="47">
        <v>7.5</v>
      </c>
      <c r="I640" s="48">
        <v>7.5</v>
      </c>
      <c r="J640" s="53">
        <v>1</v>
      </c>
      <c r="K640" s="48">
        <f t="shared" si="46"/>
        <v>1.1000000000000001</v>
      </c>
      <c r="L640" s="50">
        <f>K640*I640</f>
        <v>8.25</v>
      </c>
      <c r="M640" s="93">
        <f t="shared" si="43"/>
        <v>144.14399999999998</v>
      </c>
      <c r="N640" s="107">
        <f t="shared" si="45"/>
        <v>761.39999999999816</v>
      </c>
      <c r="O640" s="24">
        <f t="shared" si="44"/>
        <v>0.18931442080378294</v>
      </c>
    </row>
    <row r="641" spans="2:15" ht="15" x14ac:dyDescent="0.25">
      <c r="B641" s="73">
        <v>41825</v>
      </c>
      <c r="C641" s="103" t="s">
        <v>108</v>
      </c>
      <c r="D641" s="45">
        <v>6</v>
      </c>
      <c r="E641" s="45">
        <v>2</v>
      </c>
      <c r="F641" s="46" t="s">
        <v>579</v>
      </c>
      <c r="G641" s="86">
        <v>5.2</v>
      </c>
      <c r="H641" s="47">
        <v>19</v>
      </c>
      <c r="I641" s="48"/>
      <c r="J641" s="55"/>
      <c r="K641" s="48">
        <f t="shared" si="46"/>
        <v>1</v>
      </c>
      <c r="L641" s="50"/>
      <c r="M641" s="93">
        <f t="shared" si="43"/>
        <v>143.14399999999998</v>
      </c>
      <c r="N641" s="107">
        <f t="shared" si="45"/>
        <v>762.39999999999816</v>
      </c>
      <c r="O641" s="24">
        <f t="shared" si="44"/>
        <v>0.18775445960125961</v>
      </c>
    </row>
    <row r="642" spans="2:15" ht="15" x14ac:dyDescent="0.25">
      <c r="B642" s="73">
        <v>41829</v>
      </c>
      <c r="C642" s="103" t="s">
        <v>384</v>
      </c>
      <c r="D642" s="45">
        <v>1</v>
      </c>
      <c r="E642" s="45">
        <v>6</v>
      </c>
      <c r="F642" s="46" t="s">
        <v>580</v>
      </c>
      <c r="G642" s="86">
        <v>4.2</v>
      </c>
      <c r="H642" s="47">
        <v>7</v>
      </c>
      <c r="I642" s="48"/>
      <c r="J642" s="55"/>
      <c r="K642" s="57">
        <f t="shared" si="46"/>
        <v>1.2</v>
      </c>
      <c r="L642" s="50"/>
      <c r="M642" s="93">
        <f t="shared" si="43"/>
        <v>141.94399999999999</v>
      </c>
      <c r="N642" s="107">
        <f t="shared" si="45"/>
        <v>763.5999999999982</v>
      </c>
      <c r="O642" s="24">
        <f t="shared" si="44"/>
        <v>0.1858878994237825</v>
      </c>
    </row>
    <row r="643" spans="2:15" ht="15" x14ac:dyDescent="0.25">
      <c r="B643" s="73">
        <v>41829</v>
      </c>
      <c r="C643" s="103" t="s">
        <v>384</v>
      </c>
      <c r="D643" s="45">
        <v>1</v>
      </c>
      <c r="E643" s="45">
        <v>3</v>
      </c>
      <c r="F643" s="46" t="s">
        <v>581</v>
      </c>
      <c r="G643" s="86">
        <v>4.5</v>
      </c>
      <c r="H643" s="47">
        <v>6.5</v>
      </c>
      <c r="I643" s="48">
        <v>6.5</v>
      </c>
      <c r="J643" s="53">
        <v>1</v>
      </c>
      <c r="K643" s="57">
        <f t="shared" si="46"/>
        <v>1.1000000000000001</v>
      </c>
      <c r="L643" s="50">
        <f>K643*I643</f>
        <v>7.15</v>
      </c>
      <c r="M643" s="93">
        <f t="shared" si="43"/>
        <v>147.994</v>
      </c>
      <c r="N643" s="107">
        <f t="shared" si="45"/>
        <v>764.69999999999823</v>
      </c>
      <c r="O643" s="24">
        <f t="shared" si="44"/>
        <v>0.19353210409310886</v>
      </c>
    </row>
    <row r="644" spans="2:15" ht="15" x14ac:dyDescent="0.25">
      <c r="B644" s="73">
        <v>41829</v>
      </c>
      <c r="C644" s="103" t="s">
        <v>384</v>
      </c>
      <c r="D644" s="45">
        <v>1</v>
      </c>
      <c r="E644" s="45">
        <v>2</v>
      </c>
      <c r="F644" s="46" t="s">
        <v>582</v>
      </c>
      <c r="G644" s="86">
        <v>4.7</v>
      </c>
      <c r="H644" s="47">
        <v>4.8</v>
      </c>
      <c r="I644" s="48"/>
      <c r="J644" s="56">
        <v>3</v>
      </c>
      <c r="K644" s="57">
        <f t="shared" si="46"/>
        <v>1.1000000000000001</v>
      </c>
      <c r="L644" s="50"/>
      <c r="M644" s="93">
        <f t="shared" si="43"/>
        <v>146.89400000000001</v>
      </c>
      <c r="N644" s="107">
        <f t="shared" si="45"/>
        <v>765.79999999999825</v>
      </c>
      <c r="O644" s="24">
        <f t="shared" si="44"/>
        <v>0.19181770697310047</v>
      </c>
    </row>
    <row r="645" spans="2:15" ht="15" x14ac:dyDescent="0.25">
      <c r="B645" s="73">
        <v>41829</v>
      </c>
      <c r="C645" s="103" t="s">
        <v>384</v>
      </c>
      <c r="D645" s="45">
        <v>2</v>
      </c>
      <c r="E645" s="45">
        <v>4</v>
      </c>
      <c r="F645" s="46" t="s">
        <v>583</v>
      </c>
      <c r="G645" s="86">
        <v>3.1</v>
      </c>
      <c r="H645" s="47">
        <v>4</v>
      </c>
      <c r="I645" s="48"/>
      <c r="J645" s="55"/>
      <c r="K645" s="57">
        <f t="shared" si="46"/>
        <v>1.6</v>
      </c>
      <c r="L645" s="50"/>
      <c r="M645" s="93">
        <f t="shared" si="43"/>
        <v>145.29400000000001</v>
      </c>
      <c r="N645" s="107">
        <f t="shared" si="45"/>
        <v>767.39999999999827</v>
      </c>
      <c r="O645" s="24">
        <f t="shared" si="44"/>
        <v>0.18933281209278127</v>
      </c>
    </row>
    <row r="646" spans="2:15" ht="15" x14ac:dyDescent="0.25">
      <c r="B646" s="73">
        <v>41829</v>
      </c>
      <c r="C646" s="103" t="s">
        <v>384</v>
      </c>
      <c r="D646" s="45">
        <v>2</v>
      </c>
      <c r="E646" s="45">
        <v>9</v>
      </c>
      <c r="F646" s="46" t="s">
        <v>584</v>
      </c>
      <c r="G646" s="86">
        <v>5.9</v>
      </c>
      <c r="H646" s="47">
        <v>14</v>
      </c>
      <c r="I646" s="48">
        <v>13</v>
      </c>
      <c r="J646" s="53">
        <v>1</v>
      </c>
      <c r="K646" s="57">
        <f t="shared" si="46"/>
        <v>0.8</v>
      </c>
      <c r="L646" s="50">
        <f>K646*I646</f>
        <v>10.4</v>
      </c>
      <c r="M646" s="93">
        <f t="shared" si="43"/>
        <v>154.89400000000001</v>
      </c>
      <c r="N646" s="107">
        <f t="shared" si="45"/>
        <v>768.19999999999823</v>
      </c>
      <c r="O646" s="24">
        <f t="shared" si="44"/>
        <v>0.20163238739911529</v>
      </c>
    </row>
    <row r="647" spans="2:15" ht="15" x14ac:dyDescent="0.25">
      <c r="B647" s="73">
        <v>41829</v>
      </c>
      <c r="C647" s="103" t="s">
        <v>384</v>
      </c>
      <c r="D647" s="45">
        <v>3</v>
      </c>
      <c r="E647" s="45">
        <v>7</v>
      </c>
      <c r="F647" s="46" t="s">
        <v>585</v>
      </c>
      <c r="G647" s="86">
        <v>4.5999999999999996</v>
      </c>
      <c r="H647" s="47">
        <v>5</v>
      </c>
      <c r="I647" s="48"/>
      <c r="J647" s="56">
        <v>3</v>
      </c>
      <c r="K647" s="57">
        <f t="shared" si="46"/>
        <v>1.1000000000000001</v>
      </c>
      <c r="L647" s="50"/>
      <c r="M647" s="93">
        <f t="shared" si="43"/>
        <v>153.79400000000001</v>
      </c>
      <c r="N647" s="107">
        <f t="shared" si="45"/>
        <v>769.29999999999825</v>
      </c>
      <c r="O647" s="24">
        <f t="shared" si="44"/>
        <v>0.19991420772130555</v>
      </c>
    </row>
    <row r="648" spans="2:15" ht="15" x14ac:dyDescent="0.25">
      <c r="B648" s="73">
        <v>41829</v>
      </c>
      <c r="C648" s="103" t="s">
        <v>384</v>
      </c>
      <c r="D648" s="45">
        <v>3</v>
      </c>
      <c r="E648" s="45">
        <v>6</v>
      </c>
      <c r="F648" s="46" t="s">
        <v>586</v>
      </c>
      <c r="G648" s="86">
        <v>4.9000000000000004</v>
      </c>
      <c r="H648" s="47">
        <v>9</v>
      </c>
      <c r="I648" s="48"/>
      <c r="J648" s="55"/>
      <c r="K648" s="57">
        <f t="shared" si="46"/>
        <v>1</v>
      </c>
      <c r="L648" s="50"/>
      <c r="M648" s="93">
        <f t="shared" si="43"/>
        <v>152.79400000000001</v>
      </c>
      <c r="N648" s="107">
        <f t="shared" si="45"/>
        <v>770.29999999999825</v>
      </c>
      <c r="O648" s="24">
        <f t="shared" si="44"/>
        <v>0.19835648448656415</v>
      </c>
    </row>
    <row r="649" spans="2:15" ht="15" x14ac:dyDescent="0.25">
      <c r="B649" s="73">
        <v>41829</v>
      </c>
      <c r="C649" s="103" t="s">
        <v>384</v>
      </c>
      <c r="D649" s="45">
        <v>3</v>
      </c>
      <c r="E649" s="45">
        <v>2</v>
      </c>
      <c r="F649" s="46" t="s">
        <v>587</v>
      </c>
      <c r="G649" s="86">
        <v>5.8</v>
      </c>
      <c r="H649" s="47">
        <v>7.5</v>
      </c>
      <c r="I649" s="48"/>
      <c r="J649" s="55"/>
      <c r="K649" s="57">
        <f t="shared" si="46"/>
        <v>0.9</v>
      </c>
      <c r="L649" s="50"/>
      <c r="M649" s="93">
        <f t="shared" si="43"/>
        <v>151.89400000000001</v>
      </c>
      <c r="N649" s="107">
        <f t="shared" si="45"/>
        <v>771.19999999999823</v>
      </c>
      <c r="O649" s="24">
        <f t="shared" si="44"/>
        <v>0.19695798755186769</v>
      </c>
    </row>
    <row r="650" spans="2:15" ht="15" x14ac:dyDescent="0.25">
      <c r="B650" s="73">
        <v>41829</v>
      </c>
      <c r="C650" s="103" t="s">
        <v>384</v>
      </c>
      <c r="D650" s="45">
        <v>5</v>
      </c>
      <c r="E650" s="45">
        <v>2</v>
      </c>
      <c r="F650" s="46" t="s">
        <v>588</v>
      </c>
      <c r="G650" s="86">
        <v>2.9</v>
      </c>
      <c r="H650" s="47">
        <v>3.6</v>
      </c>
      <c r="I650" s="48">
        <v>3</v>
      </c>
      <c r="J650" s="53">
        <v>1</v>
      </c>
      <c r="K650" s="57">
        <f t="shared" si="46"/>
        <v>1.7</v>
      </c>
      <c r="L650" s="50">
        <f>K650*I650</f>
        <v>5.0999999999999996</v>
      </c>
      <c r="M650" s="93">
        <f t="shared" si="43"/>
        <v>155.29400000000001</v>
      </c>
      <c r="N650" s="107">
        <f t="shared" si="45"/>
        <v>772.89999999999827</v>
      </c>
      <c r="O650" s="24">
        <f t="shared" si="44"/>
        <v>0.20092379350498171</v>
      </c>
    </row>
    <row r="651" spans="2:15" ht="15" x14ac:dyDescent="0.25">
      <c r="B651" s="73">
        <v>41829</v>
      </c>
      <c r="C651" s="103" t="s">
        <v>384</v>
      </c>
      <c r="D651" s="45">
        <v>5</v>
      </c>
      <c r="E651" s="45">
        <v>1</v>
      </c>
      <c r="F651" s="46" t="s">
        <v>589</v>
      </c>
      <c r="G651" s="86">
        <v>4.5</v>
      </c>
      <c r="H651" s="47">
        <v>5</v>
      </c>
      <c r="I651" s="48"/>
      <c r="J651" s="55"/>
      <c r="K651" s="57">
        <f t="shared" si="46"/>
        <v>1.1000000000000001</v>
      </c>
      <c r="L651" s="50"/>
      <c r="M651" s="93">
        <f t="shared" ref="M651:M714" si="47">M650-K651+L651</f>
        <v>154.19400000000002</v>
      </c>
      <c r="N651" s="107">
        <f t="shared" si="45"/>
        <v>773.99999999999829</v>
      </c>
      <c r="O651" s="24">
        <f t="shared" ref="O651:O714" si="48">M651/N651</f>
        <v>0.19921705426356634</v>
      </c>
    </row>
    <row r="652" spans="2:15" ht="15" x14ac:dyDescent="0.25">
      <c r="B652" s="73">
        <v>41829</v>
      </c>
      <c r="C652" s="103" t="s">
        <v>384</v>
      </c>
      <c r="D652" s="45">
        <v>6</v>
      </c>
      <c r="E652" s="45">
        <v>2</v>
      </c>
      <c r="F652" s="46" t="s">
        <v>590</v>
      </c>
      <c r="G652" s="86">
        <v>4.5</v>
      </c>
      <c r="H652" s="47">
        <v>10</v>
      </c>
      <c r="I652" s="48"/>
      <c r="J652" s="55"/>
      <c r="K652" s="57">
        <f t="shared" si="46"/>
        <v>1.1000000000000001</v>
      </c>
      <c r="L652" s="50"/>
      <c r="M652" s="93">
        <f t="shared" si="47"/>
        <v>153.09400000000002</v>
      </c>
      <c r="N652" s="107">
        <f t="shared" si="45"/>
        <v>775.09999999999832</v>
      </c>
      <c r="O652" s="24">
        <f t="shared" si="48"/>
        <v>0.19751515933427991</v>
      </c>
    </row>
    <row r="653" spans="2:15" ht="15" x14ac:dyDescent="0.25">
      <c r="B653" s="73">
        <v>41829</v>
      </c>
      <c r="C653" s="103" t="s">
        <v>384</v>
      </c>
      <c r="D653" s="45">
        <v>7</v>
      </c>
      <c r="E653" s="45">
        <v>4</v>
      </c>
      <c r="F653" s="46" t="s">
        <v>591</v>
      </c>
      <c r="G653" s="86">
        <v>5</v>
      </c>
      <c r="H653" s="47">
        <v>5</v>
      </c>
      <c r="I653" s="48"/>
      <c r="J653" s="56">
        <v>3</v>
      </c>
      <c r="K653" s="57">
        <f t="shared" si="46"/>
        <v>1</v>
      </c>
      <c r="L653" s="50"/>
      <c r="M653" s="93">
        <f t="shared" si="47"/>
        <v>152.09400000000002</v>
      </c>
      <c r="N653" s="107">
        <f t="shared" si="45"/>
        <v>776.09999999999832</v>
      </c>
      <c r="O653" s="24">
        <f t="shared" si="48"/>
        <v>0.19597216853498306</v>
      </c>
    </row>
    <row r="654" spans="2:15" ht="15" x14ac:dyDescent="0.25">
      <c r="B654" s="73">
        <v>41829</v>
      </c>
      <c r="C654" s="103" t="s">
        <v>384</v>
      </c>
      <c r="D654" s="45">
        <v>7</v>
      </c>
      <c r="E654" s="45">
        <v>3</v>
      </c>
      <c r="F654" s="46" t="s">
        <v>592</v>
      </c>
      <c r="G654" s="86">
        <v>5.7</v>
      </c>
      <c r="H654" s="47">
        <v>7.5</v>
      </c>
      <c r="I654" s="48">
        <v>7.5</v>
      </c>
      <c r="J654" s="53">
        <v>1</v>
      </c>
      <c r="K654" s="57">
        <f t="shared" si="46"/>
        <v>0.9</v>
      </c>
      <c r="L654" s="50">
        <f>I654*K654</f>
        <v>6.75</v>
      </c>
      <c r="M654" s="93">
        <f t="shared" si="47"/>
        <v>157.94400000000002</v>
      </c>
      <c r="N654" s="107">
        <f t="shared" ref="N654:N717" si="49">N653+K654</f>
        <v>776.99999999999829</v>
      </c>
      <c r="O654" s="24">
        <f t="shared" si="48"/>
        <v>0.20327413127413174</v>
      </c>
    </row>
    <row r="655" spans="2:15" ht="15" x14ac:dyDescent="0.25">
      <c r="B655" s="73">
        <v>41829</v>
      </c>
      <c r="C655" s="103" t="s">
        <v>384</v>
      </c>
      <c r="D655" s="45">
        <v>8</v>
      </c>
      <c r="E655" s="45">
        <v>4</v>
      </c>
      <c r="F655" s="46" t="s">
        <v>484</v>
      </c>
      <c r="G655" s="86">
        <v>4.9000000000000004</v>
      </c>
      <c r="H655" s="47">
        <v>6.5</v>
      </c>
      <c r="I655" s="48"/>
      <c r="J655" s="56">
        <v>3</v>
      </c>
      <c r="K655" s="57">
        <f t="shared" si="46"/>
        <v>1</v>
      </c>
      <c r="L655" s="50"/>
      <c r="M655" s="93">
        <f t="shared" si="47"/>
        <v>156.94400000000002</v>
      </c>
      <c r="N655" s="107">
        <f t="shared" si="49"/>
        <v>777.99999999999829</v>
      </c>
      <c r="O655" s="24">
        <f t="shared" si="48"/>
        <v>0.20172750642673568</v>
      </c>
    </row>
    <row r="656" spans="2:15" ht="15" x14ac:dyDescent="0.25">
      <c r="B656" s="73">
        <v>41829</v>
      </c>
      <c r="C656" s="103" t="s">
        <v>45</v>
      </c>
      <c r="D656" s="45">
        <v>5</v>
      </c>
      <c r="E656" s="45">
        <v>9</v>
      </c>
      <c r="F656" s="46" t="s">
        <v>593</v>
      </c>
      <c r="G656" s="86">
        <v>2.6</v>
      </c>
      <c r="H656" s="47">
        <v>4.2</v>
      </c>
      <c r="I656" s="48"/>
      <c r="J656" s="55"/>
      <c r="K656" s="57">
        <f t="shared" si="46"/>
        <v>1.9</v>
      </c>
      <c r="L656" s="50"/>
      <c r="M656" s="93">
        <f t="shared" si="47"/>
        <v>155.04400000000001</v>
      </c>
      <c r="N656" s="107">
        <f t="shared" si="49"/>
        <v>779.89999999999827</v>
      </c>
      <c r="O656" s="24">
        <f t="shared" si="48"/>
        <v>0.19879984613412022</v>
      </c>
    </row>
    <row r="657" spans="2:15" ht="15" x14ac:dyDescent="0.25">
      <c r="B657" s="73">
        <v>41829</v>
      </c>
      <c r="C657" s="103" t="s">
        <v>45</v>
      </c>
      <c r="D657" s="45">
        <v>6</v>
      </c>
      <c r="E657" s="45">
        <v>8</v>
      </c>
      <c r="F657" s="46" t="s">
        <v>594</v>
      </c>
      <c r="G657" s="86">
        <v>3.7</v>
      </c>
      <c r="H657" s="47">
        <v>4</v>
      </c>
      <c r="I657" s="48">
        <v>3.8</v>
      </c>
      <c r="J657" s="53">
        <v>1</v>
      </c>
      <c r="K657" s="57">
        <f t="shared" si="46"/>
        <v>1.4</v>
      </c>
      <c r="L657" s="50">
        <f>K657*I657</f>
        <v>5.3199999999999994</v>
      </c>
      <c r="M657" s="93">
        <f t="shared" si="47"/>
        <v>158.964</v>
      </c>
      <c r="N657" s="107">
        <f t="shared" si="49"/>
        <v>781.29999999999825</v>
      </c>
      <c r="O657" s="24">
        <f t="shared" si="48"/>
        <v>0.2034608985024963</v>
      </c>
    </row>
    <row r="658" spans="2:15" ht="15" x14ac:dyDescent="0.25">
      <c r="B658" s="73">
        <v>41829</v>
      </c>
      <c r="C658" s="103" t="s">
        <v>45</v>
      </c>
      <c r="D658" s="45">
        <v>7</v>
      </c>
      <c r="E658" s="45">
        <v>4</v>
      </c>
      <c r="F658" s="46" t="s">
        <v>595</v>
      </c>
      <c r="G658" s="86">
        <v>2.8</v>
      </c>
      <c r="H658" s="47">
        <v>5</v>
      </c>
      <c r="I658" s="48">
        <v>4.2</v>
      </c>
      <c r="J658" s="53">
        <v>1</v>
      </c>
      <c r="K658" s="57">
        <f t="shared" si="46"/>
        <v>1.8</v>
      </c>
      <c r="L658" s="50">
        <f>K658*I658</f>
        <v>7.5600000000000005</v>
      </c>
      <c r="M658" s="93">
        <f t="shared" si="47"/>
        <v>164.72399999999999</v>
      </c>
      <c r="N658" s="107">
        <f t="shared" si="49"/>
        <v>783.0999999999982</v>
      </c>
      <c r="O658" s="24">
        <f t="shared" si="48"/>
        <v>0.21034861448090966</v>
      </c>
    </row>
    <row r="659" spans="2:15" ht="15" x14ac:dyDescent="0.25">
      <c r="B659" s="73">
        <v>41829</v>
      </c>
      <c r="C659" s="103" t="s">
        <v>68</v>
      </c>
      <c r="D659" s="45">
        <v>6</v>
      </c>
      <c r="E659" s="45">
        <v>6</v>
      </c>
      <c r="F659" s="46" t="s">
        <v>596</v>
      </c>
      <c r="G659" s="86">
        <v>3.6</v>
      </c>
      <c r="H659" s="47">
        <v>8.5</v>
      </c>
      <c r="I659" s="48"/>
      <c r="J659" s="55"/>
      <c r="K659" s="57">
        <f t="shared" si="46"/>
        <v>1.4</v>
      </c>
      <c r="L659" s="50"/>
      <c r="M659" s="93">
        <f t="shared" si="47"/>
        <v>163.32399999999998</v>
      </c>
      <c r="N659" s="107">
        <f t="shared" si="49"/>
        <v>784.49999999999818</v>
      </c>
      <c r="O659" s="24">
        <f t="shared" si="48"/>
        <v>0.20818865519439178</v>
      </c>
    </row>
    <row r="660" spans="2:15" ht="15" x14ac:dyDescent="0.25">
      <c r="B660" s="73">
        <v>41829</v>
      </c>
      <c r="C660" s="103" t="s">
        <v>68</v>
      </c>
      <c r="D660" s="45">
        <v>6</v>
      </c>
      <c r="E660" s="45">
        <v>1</v>
      </c>
      <c r="F660" s="46" t="s">
        <v>597</v>
      </c>
      <c r="G660" s="86">
        <v>5</v>
      </c>
      <c r="H660" s="47">
        <v>8</v>
      </c>
      <c r="I660" s="48"/>
      <c r="J660" s="55"/>
      <c r="K660" s="57">
        <f t="shared" si="46"/>
        <v>1</v>
      </c>
      <c r="L660" s="50"/>
      <c r="M660" s="93">
        <f t="shared" si="47"/>
        <v>162.32399999999998</v>
      </c>
      <c r="N660" s="107">
        <f t="shared" si="49"/>
        <v>785.49999999999818</v>
      </c>
      <c r="O660" s="24">
        <f t="shared" si="48"/>
        <v>0.20665054105665226</v>
      </c>
    </row>
    <row r="661" spans="2:15" ht="15" x14ac:dyDescent="0.25">
      <c r="B661" s="73">
        <v>41829</v>
      </c>
      <c r="C661" s="103" t="s">
        <v>68</v>
      </c>
      <c r="D661" s="45">
        <v>7</v>
      </c>
      <c r="E661" s="45">
        <v>1</v>
      </c>
      <c r="F661" s="46" t="s">
        <v>516</v>
      </c>
      <c r="G661" s="86">
        <v>4.0999999999999996</v>
      </c>
      <c r="H661" s="47">
        <v>7</v>
      </c>
      <c r="I661" s="48"/>
      <c r="J661" s="55"/>
      <c r="K661" s="57">
        <f t="shared" si="46"/>
        <v>1.2</v>
      </c>
      <c r="L661" s="50"/>
      <c r="M661" s="93">
        <f t="shared" si="47"/>
        <v>161.124</v>
      </c>
      <c r="N661" s="107">
        <f t="shared" si="49"/>
        <v>786.69999999999823</v>
      </c>
      <c r="O661" s="24">
        <f t="shared" si="48"/>
        <v>0.20480996567942081</v>
      </c>
    </row>
    <row r="662" spans="2:15" ht="15" x14ac:dyDescent="0.25">
      <c r="B662" s="73">
        <v>41829</v>
      </c>
      <c r="C662" s="103" t="s">
        <v>68</v>
      </c>
      <c r="D662" s="45">
        <v>7</v>
      </c>
      <c r="E662" s="45">
        <v>11</v>
      </c>
      <c r="F662" s="46" t="s">
        <v>598</v>
      </c>
      <c r="G662" s="86">
        <v>4.7</v>
      </c>
      <c r="H662" s="47">
        <v>15</v>
      </c>
      <c r="I662" s="48"/>
      <c r="J662" s="55"/>
      <c r="K662" s="57">
        <f t="shared" si="46"/>
        <v>1.1000000000000001</v>
      </c>
      <c r="L662" s="50"/>
      <c r="M662" s="93">
        <f t="shared" si="47"/>
        <v>160.024</v>
      </c>
      <c r="N662" s="107">
        <f t="shared" si="49"/>
        <v>787.79999999999825</v>
      </c>
      <c r="O662" s="24">
        <f t="shared" si="48"/>
        <v>0.20312769738512357</v>
      </c>
    </row>
    <row r="663" spans="2:15" ht="15" x14ac:dyDescent="0.25">
      <c r="B663" s="73">
        <v>41829</v>
      </c>
      <c r="C663" s="103" t="s">
        <v>68</v>
      </c>
      <c r="D663" s="45">
        <v>8</v>
      </c>
      <c r="E663" s="45">
        <v>11</v>
      </c>
      <c r="F663" s="46" t="s">
        <v>599</v>
      </c>
      <c r="G663" s="86">
        <v>3.1</v>
      </c>
      <c r="H663" s="47">
        <v>3.3</v>
      </c>
      <c r="I663" s="48">
        <v>3.1</v>
      </c>
      <c r="J663" s="53">
        <v>1</v>
      </c>
      <c r="K663" s="57">
        <f t="shared" si="46"/>
        <v>1.6</v>
      </c>
      <c r="L663" s="50">
        <f>K663*I663</f>
        <v>4.9600000000000009</v>
      </c>
      <c r="M663" s="93">
        <f t="shared" si="47"/>
        <v>163.38400000000001</v>
      </c>
      <c r="N663" s="107">
        <f t="shared" si="49"/>
        <v>789.39999999999827</v>
      </c>
      <c r="O663" s="24">
        <f t="shared" si="48"/>
        <v>0.20697238408918212</v>
      </c>
    </row>
    <row r="664" spans="2:15" ht="15" x14ac:dyDescent="0.25">
      <c r="B664" s="73">
        <v>41829</v>
      </c>
      <c r="C664" s="103" t="s">
        <v>68</v>
      </c>
      <c r="D664" s="45">
        <v>8</v>
      </c>
      <c r="E664" s="45">
        <v>8</v>
      </c>
      <c r="F664" s="46" t="s">
        <v>600</v>
      </c>
      <c r="G664" s="86">
        <v>5.3</v>
      </c>
      <c r="H664" s="47">
        <v>6</v>
      </c>
      <c r="I664" s="48"/>
      <c r="J664" s="55"/>
      <c r="K664" s="57">
        <f t="shared" si="46"/>
        <v>0.9</v>
      </c>
      <c r="L664" s="50"/>
      <c r="M664" s="93">
        <f t="shared" si="47"/>
        <v>162.48400000000001</v>
      </c>
      <c r="N664" s="107">
        <f t="shared" si="49"/>
        <v>790.29999999999825</v>
      </c>
      <c r="O664" s="24">
        <f t="shared" si="48"/>
        <v>0.20559787422497833</v>
      </c>
    </row>
    <row r="665" spans="2:15" ht="15" x14ac:dyDescent="0.25">
      <c r="B665" s="73">
        <v>41829</v>
      </c>
      <c r="C665" s="103" t="s">
        <v>68</v>
      </c>
      <c r="D665" s="45">
        <v>9</v>
      </c>
      <c r="E665" s="45">
        <v>12</v>
      </c>
      <c r="F665" s="46" t="s">
        <v>601</v>
      </c>
      <c r="G665" s="86">
        <v>3.5</v>
      </c>
      <c r="H665" s="47">
        <v>21</v>
      </c>
      <c r="I665" s="48"/>
      <c r="J665" s="56">
        <v>3</v>
      </c>
      <c r="K665" s="57">
        <f t="shared" si="46"/>
        <v>1.4</v>
      </c>
      <c r="L665" s="50"/>
      <c r="M665" s="93">
        <f t="shared" si="47"/>
        <v>161.084</v>
      </c>
      <c r="N665" s="107">
        <f t="shared" si="49"/>
        <v>791.69999999999823</v>
      </c>
      <c r="O665" s="24">
        <f t="shared" si="48"/>
        <v>0.20346595932802874</v>
      </c>
    </row>
    <row r="666" spans="2:15" ht="15" x14ac:dyDescent="0.25">
      <c r="B666" s="73">
        <v>41829</v>
      </c>
      <c r="C666" s="103" t="s">
        <v>68</v>
      </c>
      <c r="D666" s="45">
        <v>9</v>
      </c>
      <c r="E666" s="45">
        <v>11</v>
      </c>
      <c r="F666" s="46" t="s">
        <v>602</v>
      </c>
      <c r="G666" s="86">
        <v>5.2</v>
      </c>
      <c r="H666" s="47">
        <v>9</v>
      </c>
      <c r="I666" s="48"/>
      <c r="J666" s="55"/>
      <c r="K666" s="57">
        <f t="shared" si="46"/>
        <v>1</v>
      </c>
      <c r="L666" s="50"/>
      <c r="M666" s="93">
        <f t="shared" si="47"/>
        <v>160.084</v>
      </c>
      <c r="N666" s="107">
        <f t="shared" si="49"/>
        <v>792.69999999999823</v>
      </c>
      <c r="O666" s="24">
        <f t="shared" si="48"/>
        <v>0.20194777343257267</v>
      </c>
    </row>
    <row r="667" spans="2:15" ht="15" x14ac:dyDescent="0.25">
      <c r="B667" s="73">
        <v>41832</v>
      </c>
      <c r="C667" s="103" t="s">
        <v>384</v>
      </c>
      <c r="D667" s="45">
        <v>3</v>
      </c>
      <c r="E667" s="45">
        <v>5</v>
      </c>
      <c r="F667" s="46" t="s">
        <v>603</v>
      </c>
      <c r="G667" s="86">
        <v>3.2</v>
      </c>
      <c r="H667" s="47">
        <v>7</v>
      </c>
      <c r="I667" s="48">
        <v>7</v>
      </c>
      <c r="J667" s="53">
        <v>1</v>
      </c>
      <c r="K667" s="48">
        <f t="shared" si="46"/>
        <v>1.6</v>
      </c>
      <c r="L667" s="50">
        <f>K667*I667</f>
        <v>11.200000000000001</v>
      </c>
      <c r="M667" s="93">
        <f t="shared" si="47"/>
        <v>169.684</v>
      </c>
      <c r="N667" s="107">
        <f t="shared" si="49"/>
        <v>794.29999999999825</v>
      </c>
      <c r="O667" s="24">
        <f t="shared" si="48"/>
        <v>0.21362709303789548</v>
      </c>
    </row>
    <row r="668" spans="2:15" ht="15" x14ac:dyDescent="0.25">
      <c r="B668" s="73">
        <v>41832</v>
      </c>
      <c r="C668" s="103" t="s">
        <v>384</v>
      </c>
      <c r="D668" s="45">
        <v>5</v>
      </c>
      <c r="E668" s="45">
        <v>9</v>
      </c>
      <c r="F668" s="46" t="s">
        <v>515</v>
      </c>
      <c r="G668" s="86">
        <v>4.8</v>
      </c>
      <c r="H668" s="47">
        <v>7</v>
      </c>
      <c r="I668" s="48"/>
      <c r="J668" s="55"/>
      <c r="K668" s="48">
        <f t="shared" si="46"/>
        <v>1</v>
      </c>
      <c r="L668" s="50"/>
      <c r="M668" s="93">
        <f t="shared" si="47"/>
        <v>168.684</v>
      </c>
      <c r="N668" s="107">
        <f t="shared" si="49"/>
        <v>795.29999999999825</v>
      </c>
      <c r="O668" s="24">
        <f t="shared" si="48"/>
        <v>0.21210109392682053</v>
      </c>
    </row>
    <row r="669" spans="2:15" ht="15" x14ac:dyDescent="0.25">
      <c r="B669" s="73">
        <v>41832</v>
      </c>
      <c r="C669" s="103" t="s">
        <v>384</v>
      </c>
      <c r="D669" s="45">
        <v>5</v>
      </c>
      <c r="E669" s="45">
        <v>10</v>
      </c>
      <c r="F669" s="46" t="s">
        <v>104</v>
      </c>
      <c r="G669" s="86">
        <v>5.0999999999999996</v>
      </c>
      <c r="H669" s="47">
        <v>5.5</v>
      </c>
      <c r="I669" s="48">
        <v>5.5</v>
      </c>
      <c r="J669" s="53">
        <v>1</v>
      </c>
      <c r="K669" s="48">
        <f t="shared" si="46"/>
        <v>1</v>
      </c>
      <c r="L669" s="50">
        <f>K669*I669</f>
        <v>5.5</v>
      </c>
      <c r="M669" s="93">
        <f t="shared" si="47"/>
        <v>173.184</v>
      </c>
      <c r="N669" s="107">
        <f t="shared" si="49"/>
        <v>796.29999999999825</v>
      </c>
      <c r="O669" s="24">
        <f t="shared" si="48"/>
        <v>0.21748587215873463</v>
      </c>
    </row>
    <row r="670" spans="2:15" ht="15" x14ac:dyDescent="0.25">
      <c r="B670" s="73">
        <v>41832</v>
      </c>
      <c r="C670" s="103" t="s">
        <v>384</v>
      </c>
      <c r="D670" s="45">
        <v>7</v>
      </c>
      <c r="E670" s="45">
        <v>7</v>
      </c>
      <c r="F670" s="46" t="s">
        <v>246</v>
      </c>
      <c r="G670" s="86">
        <v>3.5</v>
      </c>
      <c r="H670" s="47">
        <v>17</v>
      </c>
      <c r="I670" s="48"/>
      <c r="J670" s="55"/>
      <c r="K670" s="48">
        <f t="shared" si="46"/>
        <v>1.4</v>
      </c>
      <c r="L670" s="50"/>
      <c r="M670" s="93">
        <f t="shared" si="47"/>
        <v>171.78399999999999</v>
      </c>
      <c r="N670" s="107">
        <f t="shared" si="49"/>
        <v>797.69999999999823</v>
      </c>
      <c r="O670" s="24">
        <f t="shared" si="48"/>
        <v>0.21534912874514275</v>
      </c>
    </row>
    <row r="671" spans="2:15" ht="15" x14ac:dyDescent="0.25">
      <c r="B671" s="73">
        <v>41832</v>
      </c>
      <c r="C671" s="103" t="s">
        <v>384</v>
      </c>
      <c r="D671" s="45">
        <v>8</v>
      </c>
      <c r="E671" s="45">
        <v>2</v>
      </c>
      <c r="F671" s="46" t="s">
        <v>604</v>
      </c>
      <c r="G671" s="86">
        <v>4.3</v>
      </c>
      <c r="H671" s="47">
        <v>7.5</v>
      </c>
      <c r="I671" s="48"/>
      <c r="J671" s="56">
        <v>3</v>
      </c>
      <c r="K671" s="48">
        <f t="shared" si="46"/>
        <v>1.2</v>
      </c>
      <c r="L671" s="50"/>
      <c r="M671" s="93">
        <f t="shared" si="47"/>
        <v>170.584</v>
      </c>
      <c r="N671" s="107">
        <f t="shared" si="49"/>
        <v>798.89999999999827</v>
      </c>
      <c r="O671" s="24">
        <f t="shared" si="48"/>
        <v>0.21352359494304715</v>
      </c>
    </row>
    <row r="672" spans="2:15" ht="15" x14ac:dyDescent="0.25">
      <c r="B672" s="73">
        <v>41832</v>
      </c>
      <c r="C672" s="103" t="s">
        <v>17</v>
      </c>
      <c r="D672" s="45">
        <v>3</v>
      </c>
      <c r="E672" s="45">
        <v>3</v>
      </c>
      <c r="F672" s="46" t="s">
        <v>153</v>
      </c>
      <c r="G672" s="86">
        <v>3.9</v>
      </c>
      <c r="H672" s="47">
        <v>4.5999999999999996</v>
      </c>
      <c r="I672" s="48"/>
      <c r="J672" s="55"/>
      <c r="K672" s="48">
        <f t="shared" si="46"/>
        <v>1.3</v>
      </c>
      <c r="L672" s="50"/>
      <c r="M672" s="93">
        <f t="shared" si="47"/>
        <v>169.28399999999999</v>
      </c>
      <c r="N672" s="107">
        <f t="shared" si="49"/>
        <v>800.19999999999823</v>
      </c>
      <c r="O672" s="24">
        <f t="shared" si="48"/>
        <v>0.21155211197200746</v>
      </c>
    </row>
    <row r="673" spans="2:15" ht="15" x14ac:dyDescent="0.25">
      <c r="B673" s="73">
        <v>41832</v>
      </c>
      <c r="C673" s="103" t="s">
        <v>17</v>
      </c>
      <c r="D673" s="45">
        <v>3</v>
      </c>
      <c r="E673" s="45">
        <v>9</v>
      </c>
      <c r="F673" s="46" t="s">
        <v>605</v>
      </c>
      <c r="G673" s="86">
        <v>5.2</v>
      </c>
      <c r="H673" s="47">
        <v>11</v>
      </c>
      <c r="I673" s="48"/>
      <c r="J673" s="54">
        <v>2</v>
      </c>
      <c r="K673" s="48">
        <f t="shared" si="46"/>
        <v>1</v>
      </c>
      <c r="L673" s="50"/>
      <c r="M673" s="93">
        <f t="shared" si="47"/>
        <v>168.28399999999999</v>
      </c>
      <c r="N673" s="107">
        <f t="shared" si="49"/>
        <v>801.19999999999823</v>
      </c>
      <c r="O673" s="24">
        <f t="shared" si="48"/>
        <v>0.21003994008986565</v>
      </c>
    </row>
    <row r="674" spans="2:15" ht="15" x14ac:dyDescent="0.25">
      <c r="B674" s="73">
        <v>41832</v>
      </c>
      <c r="C674" s="103" t="s">
        <v>17</v>
      </c>
      <c r="D674" s="45">
        <v>3</v>
      </c>
      <c r="E674" s="45">
        <v>5</v>
      </c>
      <c r="F674" s="46" t="s">
        <v>119</v>
      </c>
      <c r="G674" s="86">
        <v>5.9</v>
      </c>
      <c r="H674" s="47">
        <v>6.5</v>
      </c>
      <c r="I674" s="48">
        <v>6.5</v>
      </c>
      <c r="J674" s="53">
        <v>1</v>
      </c>
      <c r="K674" s="48">
        <f t="shared" si="46"/>
        <v>0.8</v>
      </c>
      <c r="L674" s="50">
        <f>K674*I674</f>
        <v>5.2</v>
      </c>
      <c r="M674" s="93">
        <f t="shared" si="47"/>
        <v>172.68399999999997</v>
      </c>
      <c r="N674" s="107">
        <f t="shared" si="49"/>
        <v>801.99999999999818</v>
      </c>
      <c r="O674" s="24">
        <f t="shared" si="48"/>
        <v>0.21531670822942689</v>
      </c>
    </row>
    <row r="675" spans="2:15" ht="15" x14ac:dyDescent="0.25">
      <c r="B675" s="73">
        <v>41832</v>
      </c>
      <c r="C675" s="103" t="s">
        <v>17</v>
      </c>
      <c r="D675" s="45">
        <v>5</v>
      </c>
      <c r="E675" s="45">
        <v>7</v>
      </c>
      <c r="F675" s="46" t="s">
        <v>486</v>
      </c>
      <c r="G675" s="86">
        <v>3.6</v>
      </c>
      <c r="H675" s="47">
        <v>7</v>
      </c>
      <c r="I675" s="48"/>
      <c r="J675" s="55"/>
      <c r="K675" s="48">
        <f t="shared" si="46"/>
        <v>1.4</v>
      </c>
      <c r="L675" s="50"/>
      <c r="M675" s="93">
        <f t="shared" si="47"/>
        <v>171.28399999999996</v>
      </c>
      <c r="N675" s="107">
        <f t="shared" si="49"/>
        <v>803.39999999999816</v>
      </c>
      <c r="O675" s="24">
        <f t="shared" si="48"/>
        <v>0.21319890465521577</v>
      </c>
    </row>
    <row r="676" spans="2:15" ht="15" x14ac:dyDescent="0.25">
      <c r="B676" s="73">
        <v>41832</v>
      </c>
      <c r="C676" s="103" t="s">
        <v>17</v>
      </c>
      <c r="D676" s="45">
        <v>7</v>
      </c>
      <c r="E676" s="45">
        <v>3</v>
      </c>
      <c r="F676" s="46" t="s">
        <v>606</v>
      </c>
      <c r="G676" s="86">
        <v>4.3</v>
      </c>
      <c r="H676" s="47">
        <v>4.5999999999999996</v>
      </c>
      <c r="I676" s="48"/>
      <c r="J676" s="54">
        <v>2</v>
      </c>
      <c r="K676" s="48">
        <f t="shared" si="46"/>
        <v>1.2</v>
      </c>
      <c r="L676" s="50"/>
      <c r="M676" s="93">
        <f t="shared" si="47"/>
        <v>170.08399999999997</v>
      </c>
      <c r="N676" s="107">
        <f t="shared" si="49"/>
        <v>804.5999999999982</v>
      </c>
      <c r="O676" s="24">
        <f t="shared" si="48"/>
        <v>0.21138951031568526</v>
      </c>
    </row>
    <row r="677" spans="2:15" ht="15" x14ac:dyDescent="0.25">
      <c r="B677" s="73">
        <v>41832</v>
      </c>
      <c r="C677" s="103" t="s">
        <v>17</v>
      </c>
      <c r="D677" s="45">
        <v>7</v>
      </c>
      <c r="E677" s="45">
        <v>12</v>
      </c>
      <c r="F677" s="46" t="s">
        <v>450</v>
      </c>
      <c r="G677" s="86">
        <v>5.9</v>
      </c>
      <c r="H677" s="47">
        <v>26</v>
      </c>
      <c r="I677" s="48"/>
      <c r="J677" s="56">
        <v>3</v>
      </c>
      <c r="K677" s="48">
        <f t="shared" si="46"/>
        <v>0.8</v>
      </c>
      <c r="L677" s="50"/>
      <c r="M677" s="93">
        <f t="shared" si="47"/>
        <v>169.28399999999996</v>
      </c>
      <c r="N677" s="107">
        <f t="shared" si="49"/>
        <v>805.39999999999816</v>
      </c>
      <c r="O677" s="24">
        <f t="shared" si="48"/>
        <v>0.21018624286069076</v>
      </c>
    </row>
    <row r="678" spans="2:15" ht="15" x14ac:dyDescent="0.25">
      <c r="B678" s="73">
        <v>41832</v>
      </c>
      <c r="C678" s="103" t="s">
        <v>17</v>
      </c>
      <c r="D678" s="45">
        <v>8</v>
      </c>
      <c r="E678" s="45">
        <v>2</v>
      </c>
      <c r="F678" s="46" t="s">
        <v>607</v>
      </c>
      <c r="G678" s="86">
        <v>3</v>
      </c>
      <c r="H678" s="47">
        <v>5.5</v>
      </c>
      <c r="I678" s="48"/>
      <c r="J678" s="55"/>
      <c r="K678" s="48">
        <f t="shared" si="46"/>
        <v>1.7</v>
      </c>
      <c r="L678" s="50"/>
      <c r="M678" s="93">
        <f t="shared" si="47"/>
        <v>167.58399999999997</v>
      </c>
      <c r="N678" s="107">
        <f t="shared" si="49"/>
        <v>807.0999999999982</v>
      </c>
      <c r="O678" s="24">
        <f t="shared" si="48"/>
        <v>0.20763721967538143</v>
      </c>
    </row>
    <row r="679" spans="2:15" ht="15" x14ac:dyDescent="0.25">
      <c r="B679" s="73">
        <v>41832</v>
      </c>
      <c r="C679" s="103" t="s">
        <v>17</v>
      </c>
      <c r="D679" s="45">
        <v>8</v>
      </c>
      <c r="E679" s="45">
        <v>12</v>
      </c>
      <c r="F679" s="46" t="s">
        <v>608</v>
      </c>
      <c r="G679" s="86">
        <v>5.3</v>
      </c>
      <c r="H679" s="47">
        <v>17</v>
      </c>
      <c r="I679" s="48"/>
      <c r="J679" s="55"/>
      <c r="K679" s="48">
        <f t="shared" si="46"/>
        <v>0.9</v>
      </c>
      <c r="L679" s="50"/>
      <c r="M679" s="93">
        <f t="shared" si="47"/>
        <v>166.68399999999997</v>
      </c>
      <c r="N679" s="107">
        <f t="shared" si="49"/>
        <v>807.99999999999818</v>
      </c>
      <c r="O679" s="24">
        <f t="shared" si="48"/>
        <v>0.20629207920792123</v>
      </c>
    </row>
    <row r="680" spans="2:15" ht="15" x14ac:dyDescent="0.25">
      <c r="B680" s="73">
        <v>41832</v>
      </c>
      <c r="C680" s="103" t="s">
        <v>14</v>
      </c>
      <c r="D680" s="45">
        <v>2</v>
      </c>
      <c r="E680" s="45">
        <v>1</v>
      </c>
      <c r="F680" s="46" t="s">
        <v>529</v>
      </c>
      <c r="G680" s="86">
        <v>1.6</v>
      </c>
      <c r="H680" s="47">
        <v>3</v>
      </c>
      <c r="I680" s="48">
        <v>3</v>
      </c>
      <c r="J680" s="53">
        <v>1</v>
      </c>
      <c r="K680" s="48">
        <f t="shared" si="46"/>
        <v>3.1</v>
      </c>
      <c r="L680" s="50">
        <f>K680*I680</f>
        <v>9.3000000000000007</v>
      </c>
      <c r="M680" s="93">
        <f t="shared" si="47"/>
        <v>172.88399999999999</v>
      </c>
      <c r="N680" s="107">
        <f t="shared" si="49"/>
        <v>811.0999999999982</v>
      </c>
      <c r="O680" s="24">
        <f t="shared" si="48"/>
        <v>0.21314757736407394</v>
      </c>
    </row>
    <row r="681" spans="2:15" ht="15" x14ac:dyDescent="0.25">
      <c r="B681" s="73">
        <v>41832</v>
      </c>
      <c r="C681" s="103" t="s">
        <v>14</v>
      </c>
      <c r="D681" s="45">
        <v>7</v>
      </c>
      <c r="E681" s="45">
        <v>15</v>
      </c>
      <c r="F681" s="46" t="s">
        <v>609</v>
      </c>
      <c r="G681" s="86">
        <v>2.5</v>
      </c>
      <c r="H681" s="47">
        <v>5.5</v>
      </c>
      <c r="I681" s="48"/>
      <c r="J681" s="55"/>
      <c r="K681" s="48">
        <f t="shared" si="46"/>
        <v>2</v>
      </c>
      <c r="L681" s="50"/>
      <c r="M681" s="93">
        <f t="shared" si="47"/>
        <v>170.88399999999999</v>
      </c>
      <c r="N681" s="107">
        <f t="shared" si="49"/>
        <v>813.0999999999982</v>
      </c>
      <c r="O681" s="24">
        <f t="shared" si="48"/>
        <v>0.2101635715164191</v>
      </c>
    </row>
    <row r="682" spans="2:15" ht="15" x14ac:dyDescent="0.25">
      <c r="B682" s="73">
        <v>41832</v>
      </c>
      <c r="C682" s="103" t="s">
        <v>14</v>
      </c>
      <c r="D682" s="45">
        <v>8</v>
      </c>
      <c r="E682" s="45">
        <v>9</v>
      </c>
      <c r="F682" s="46" t="s">
        <v>610</v>
      </c>
      <c r="G682" s="86">
        <v>3</v>
      </c>
      <c r="H682" s="47">
        <v>5.5</v>
      </c>
      <c r="I682" s="48"/>
      <c r="J682" s="55"/>
      <c r="K682" s="48">
        <f t="shared" si="46"/>
        <v>1.7</v>
      </c>
      <c r="L682" s="50"/>
      <c r="M682" s="93">
        <f t="shared" si="47"/>
        <v>169.184</v>
      </c>
      <c r="N682" s="107">
        <f t="shared" si="49"/>
        <v>814.79999999999825</v>
      </c>
      <c r="O682" s="24">
        <f t="shared" si="48"/>
        <v>0.20763868433971572</v>
      </c>
    </row>
    <row r="683" spans="2:15" ht="15" x14ac:dyDescent="0.25">
      <c r="B683" s="73">
        <v>41832</v>
      </c>
      <c r="C683" s="103" t="s">
        <v>14</v>
      </c>
      <c r="D683" s="45">
        <v>8</v>
      </c>
      <c r="E683" s="45">
        <v>5</v>
      </c>
      <c r="F683" s="46" t="s">
        <v>539</v>
      </c>
      <c r="G683" s="86">
        <v>5.7</v>
      </c>
      <c r="H683" s="47">
        <v>6</v>
      </c>
      <c r="I683" s="48"/>
      <c r="J683" s="55"/>
      <c r="K683" s="48">
        <f t="shared" si="46"/>
        <v>0.9</v>
      </c>
      <c r="L683" s="50"/>
      <c r="M683" s="93">
        <f t="shared" si="47"/>
        <v>168.28399999999999</v>
      </c>
      <c r="N683" s="107">
        <f t="shared" si="49"/>
        <v>815.69999999999823</v>
      </c>
      <c r="O683" s="24">
        <f t="shared" si="48"/>
        <v>0.20630624003923054</v>
      </c>
    </row>
    <row r="684" spans="2:15" ht="15" x14ac:dyDescent="0.25">
      <c r="B684" s="73">
        <v>41832</v>
      </c>
      <c r="C684" s="103" t="s">
        <v>64</v>
      </c>
      <c r="D684" s="45">
        <v>6</v>
      </c>
      <c r="E684" s="45">
        <v>1</v>
      </c>
      <c r="F684" s="46" t="s">
        <v>611</v>
      </c>
      <c r="G684" s="86">
        <v>5</v>
      </c>
      <c r="H684" s="47">
        <v>21</v>
      </c>
      <c r="I684" s="48"/>
      <c r="J684" s="55"/>
      <c r="K684" s="48">
        <f t="shared" si="46"/>
        <v>1</v>
      </c>
      <c r="L684" s="50"/>
      <c r="M684" s="93">
        <f t="shared" si="47"/>
        <v>167.28399999999999</v>
      </c>
      <c r="N684" s="107">
        <f t="shared" si="49"/>
        <v>816.69999999999823</v>
      </c>
      <c r="O684" s="24">
        <f t="shared" si="48"/>
        <v>0.20482919064528021</v>
      </c>
    </row>
    <row r="685" spans="2:15" ht="15" x14ac:dyDescent="0.25">
      <c r="B685" s="73">
        <v>41832</v>
      </c>
      <c r="C685" s="103" t="s">
        <v>64</v>
      </c>
      <c r="D685" s="45">
        <v>6</v>
      </c>
      <c r="E685" s="45">
        <v>3</v>
      </c>
      <c r="F685" s="46" t="s">
        <v>612</v>
      </c>
      <c r="G685" s="86">
        <v>5.2</v>
      </c>
      <c r="H685" s="47">
        <v>10</v>
      </c>
      <c r="I685" s="48"/>
      <c r="J685" s="55"/>
      <c r="K685" s="48">
        <f t="shared" si="46"/>
        <v>1</v>
      </c>
      <c r="L685" s="50"/>
      <c r="M685" s="93">
        <f t="shared" si="47"/>
        <v>166.28399999999999</v>
      </c>
      <c r="N685" s="107">
        <f t="shared" si="49"/>
        <v>817.69999999999823</v>
      </c>
      <c r="O685" s="24">
        <f t="shared" si="48"/>
        <v>0.20335575394398966</v>
      </c>
    </row>
    <row r="686" spans="2:15" ht="15" x14ac:dyDescent="0.25">
      <c r="B686" s="73">
        <v>41832</v>
      </c>
      <c r="C686" s="103" t="s">
        <v>64</v>
      </c>
      <c r="D686" s="45">
        <v>7</v>
      </c>
      <c r="E686" s="45">
        <v>11</v>
      </c>
      <c r="F686" s="46" t="s">
        <v>613</v>
      </c>
      <c r="G686" s="86">
        <v>4.3</v>
      </c>
      <c r="H686" s="47">
        <v>4.5</v>
      </c>
      <c r="I686" s="48"/>
      <c r="J686" s="54">
        <v>2</v>
      </c>
      <c r="K686" s="48">
        <f t="shared" si="46"/>
        <v>1.2</v>
      </c>
      <c r="L686" s="50"/>
      <c r="M686" s="93">
        <f t="shared" si="47"/>
        <v>165.084</v>
      </c>
      <c r="N686" s="107">
        <f t="shared" si="49"/>
        <v>818.89999999999827</v>
      </c>
      <c r="O686" s="24">
        <f t="shared" si="48"/>
        <v>0.20159238002198113</v>
      </c>
    </row>
    <row r="687" spans="2:15" ht="15" x14ac:dyDescent="0.25">
      <c r="B687" s="73">
        <v>41832</v>
      </c>
      <c r="C687" s="103" t="s">
        <v>64</v>
      </c>
      <c r="D687" s="45">
        <v>8</v>
      </c>
      <c r="E687" s="45">
        <v>12</v>
      </c>
      <c r="F687" s="46" t="s">
        <v>614</v>
      </c>
      <c r="G687" s="86">
        <v>2.6</v>
      </c>
      <c r="H687" s="47">
        <v>4.4000000000000004</v>
      </c>
      <c r="I687" s="48"/>
      <c r="J687" s="56">
        <v>3</v>
      </c>
      <c r="K687" s="48">
        <f t="shared" si="46"/>
        <v>1.9</v>
      </c>
      <c r="L687" s="50"/>
      <c r="M687" s="93">
        <f t="shared" si="47"/>
        <v>163.184</v>
      </c>
      <c r="N687" s="107">
        <f t="shared" si="49"/>
        <v>820.79999999999825</v>
      </c>
      <c r="O687" s="24">
        <f t="shared" si="48"/>
        <v>0.19881091617933766</v>
      </c>
    </row>
    <row r="688" spans="2:15" ht="15" x14ac:dyDescent="0.25">
      <c r="B688" s="73">
        <v>41836</v>
      </c>
      <c r="C688" s="103" t="s">
        <v>384</v>
      </c>
      <c r="D688" s="45">
        <v>3</v>
      </c>
      <c r="E688" s="45">
        <v>3</v>
      </c>
      <c r="F688" s="46" t="s">
        <v>484</v>
      </c>
      <c r="G688" s="86">
        <v>3</v>
      </c>
      <c r="H688" s="58">
        <v>6</v>
      </c>
      <c r="I688" s="48">
        <v>6</v>
      </c>
      <c r="J688" s="53">
        <v>1</v>
      </c>
      <c r="K688" s="57">
        <f t="shared" si="46"/>
        <v>1.7</v>
      </c>
      <c r="L688" s="50">
        <f>K688*I688</f>
        <v>10.199999999999999</v>
      </c>
      <c r="M688" s="93">
        <f t="shared" si="47"/>
        <v>171.684</v>
      </c>
      <c r="N688" s="107">
        <f t="shared" si="49"/>
        <v>822.49999999999829</v>
      </c>
      <c r="O688" s="24">
        <f t="shared" si="48"/>
        <v>0.20873434650455969</v>
      </c>
    </row>
    <row r="689" spans="2:15" ht="15" x14ac:dyDescent="0.25">
      <c r="B689" s="73">
        <v>41836</v>
      </c>
      <c r="C689" s="103" t="s">
        <v>384</v>
      </c>
      <c r="D689" s="45">
        <v>7</v>
      </c>
      <c r="E689" s="45">
        <v>10</v>
      </c>
      <c r="F689" s="46" t="s">
        <v>615</v>
      </c>
      <c r="G689" s="86">
        <v>4.5999999999999996</v>
      </c>
      <c r="H689" s="58">
        <v>41</v>
      </c>
      <c r="I689" s="48"/>
      <c r="J689" s="55"/>
      <c r="K689" s="57">
        <f t="shared" si="46"/>
        <v>1.1000000000000001</v>
      </c>
      <c r="L689" s="50"/>
      <c r="M689" s="93">
        <f t="shared" si="47"/>
        <v>170.584</v>
      </c>
      <c r="N689" s="107">
        <f t="shared" si="49"/>
        <v>823.59999999999832</v>
      </c>
      <c r="O689" s="24">
        <f t="shared" si="48"/>
        <v>0.20711996114618789</v>
      </c>
    </row>
    <row r="690" spans="2:15" ht="15" x14ac:dyDescent="0.25">
      <c r="B690" s="73">
        <v>41836</v>
      </c>
      <c r="C690" s="103" t="s">
        <v>68</v>
      </c>
      <c r="D690" s="45">
        <v>7</v>
      </c>
      <c r="E690" s="45">
        <v>3</v>
      </c>
      <c r="F690" s="46" t="s">
        <v>616</v>
      </c>
      <c r="G690" s="86">
        <v>4.5</v>
      </c>
      <c r="H690" s="58">
        <v>5</v>
      </c>
      <c r="I690" s="48"/>
      <c r="J690" s="55"/>
      <c r="K690" s="57">
        <f t="shared" si="46"/>
        <v>1.1000000000000001</v>
      </c>
      <c r="L690" s="50"/>
      <c r="M690" s="93">
        <f t="shared" si="47"/>
        <v>169.48400000000001</v>
      </c>
      <c r="N690" s="107">
        <f t="shared" si="49"/>
        <v>824.69999999999834</v>
      </c>
      <c r="O690" s="24">
        <f t="shared" si="48"/>
        <v>0.20550988238147247</v>
      </c>
    </row>
    <row r="691" spans="2:15" ht="15" x14ac:dyDescent="0.25">
      <c r="B691" s="73">
        <v>41836</v>
      </c>
      <c r="C691" s="103" t="s">
        <v>68</v>
      </c>
      <c r="D691" s="45">
        <v>7</v>
      </c>
      <c r="E691" s="45">
        <v>2</v>
      </c>
      <c r="F691" s="46" t="s">
        <v>617</v>
      </c>
      <c r="G691" s="86">
        <v>4.9000000000000004</v>
      </c>
      <c r="H691" s="58">
        <v>9.5</v>
      </c>
      <c r="I691" s="48"/>
      <c r="J691" s="54">
        <v>2</v>
      </c>
      <c r="K691" s="57">
        <f t="shared" si="46"/>
        <v>1</v>
      </c>
      <c r="L691" s="50"/>
      <c r="M691" s="93">
        <f t="shared" si="47"/>
        <v>168.48400000000001</v>
      </c>
      <c r="N691" s="107">
        <f t="shared" si="49"/>
        <v>825.69999999999834</v>
      </c>
      <c r="O691" s="24">
        <f t="shared" si="48"/>
        <v>0.20404989705704293</v>
      </c>
    </row>
    <row r="692" spans="2:15" ht="15" x14ac:dyDescent="0.25">
      <c r="B692" s="73">
        <v>41836</v>
      </c>
      <c r="C692" s="103" t="s">
        <v>68</v>
      </c>
      <c r="D692" s="45">
        <v>8</v>
      </c>
      <c r="E692" s="45">
        <v>1</v>
      </c>
      <c r="F692" s="46" t="s">
        <v>618</v>
      </c>
      <c r="G692" s="86">
        <v>4.5999999999999996</v>
      </c>
      <c r="H692" s="58">
        <v>7.5</v>
      </c>
      <c r="I692" s="48"/>
      <c r="J692" s="55"/>
      <c r="K692" s="57">
        <f t="shared" si="46"/>
        <v>1.1000000000000001</v>
      </c>
      <c r="L692" s="50"/>
      <c r="M692" s="93">
        <f t="shared" si="47"/>
        <v>167.38400000000001</v>
      </c>
      <c r="N692" s="107">
        <f t="shared" si="49"/>
        <v>826.79999999999836</v>
      </c>
      <c r="O692" s="24">
        <f t="shared" si="48"/>
        <v>0.20244799225931343</v>
      </c>
    </row>
    <row r="693" spans="2:15" ht="15" x14ac:dyDescent="0.25">
      <c r="B693" s="73">
        <v>41836</v>
      </c>
      <c r="C693" s="103" t="s">
        <v>68</v>
      </c>
      <c r="D693" s="45">
        <v>8</v>
      </c>
      <c r="E693" s="45">
        <v>5</v>
      </c>
      <c r="F693" s="46" t="s">
        <v>399</v>
      </c>
      <c r="G693" s="86">
        <v>4.9000000000000004</v>
      </c>
      <c r="H693" s="58">
        <v>5.5</v>
      </c>
      <c r="I693" s="48"/>
      <c r="J693" s="55"/>
      <c r="K693" s="57">
        <f t="shared" si="46"/>
        <v>1</v>
      </c>
      <c r="L693" s="50"/>
      <c r="M693" s="93">
        <f t="shared" si="47"/>
        <v>166.38400000000001</v>
      </c>
      <c r="N693" s="107">
        <f t="shared" si="49"/>
        <v>827.79999999999836</v>
      </c>
      <c r="O693" s="24">
        <f t="shared" si="48"/>
        <v>0.20099540951920794</v>
      </c>
    </row>
    <row r="694" spans="2:15" ht="15" x14ac:dyDescent="0.25">
      <c r="B694" s="73">
        <v>41836</v>
      </c>
      <c r="C694" s="103" t="s">
        <v>20</v>
      </c>
      <c r="D694" s="45">
        <v>6</v>
      </c>
      <c r="E694" s="45">
        <v>8</v>
      </c>
      <c r="F694" s="46" t="s">
        <v>619</v>
      </c>
      <c r="G694" s="86">
        <v>5</v>
      </c>
      <c r="H694" s="58">
        <v>6.5</v>
      </c>
      <c r="I694" s="48"/>
      <c r="J694" s="56">
        <v>3</v>
      </c>
      <c r="K694" s="57">
        <f t="shared" si="46"/>
        <v>1</v>
      </c>
      <c r="L694" s="50"/>
      <c r="M694" s="93">
        <f t="shared" si="47"/>
        <v>165.38400000000001</v>
      </c>
      <c r="N694" s="107">
        <f t="shared" si="49"/>
        <v>828.79999999999836</v>
      </c>
      <c r="O694" s="24">
        <f t="shared" si="48"/>
        <v>0.19954633204633246</v>
      </c>
    </row>
    <row r="695" spans="2:15" ht="15" x14ac:dyDescent="0.25">
      <c r="B695" s="73">
        <v>41836</v>
      </c>
      <c r="C695" s="103" t="s">
        <v>20</v>
      </c>
      <c r="D695" s="45">
        <v>6</v>
      </c>
      <c r="E695" s="45">
        <v>10</v>
      </c>
      <c r="F695" s="46" t="s">
        <v>620</v>
      </c>
      <c r="G695" s="86">
        <v>5.5</v>
      </c>
      <c r="H695" s="58">
        <v>6.5</v>
      </c>
      <c r="I695" s="48"/>
      <c r="J695" s="55"/>
      <c r="K695" s="57">
        <f t="shared" si="46"/>
        <v>0.9</v>
      </c>
      <c r="L695" s="50"/>
      <c r="M695" s="93">
        <f t="shared" si="47"/>
        <v>164.48400000000001</v>
      </c>
      <c r="N695" s="107">
        <f t="shared" si="49"/>
        <v>829.69999999999834</v>
      </c>
      <c r="O695" s="24">
        <f t="shared" si="48"/>
        <v>0.19824514884898198</v>
      </c>
    </row>
    <row r="696" spans="2:15" ht="15" x14ac:dyDescent="0.25">
      <c r="B696" s="73">
        <v>41839</v>
      </c>
      <c r="C696" s="103" t="s">
        <v>384</v>
      </c>
      <c r="D696" s="45">
        <v>5</v>
      </c>
      <c r="E696" s="45">
        <v>2</v>
      </c>
      <c r="F696" s="46" t="s">
        <v>552</v>
      </c>
      <c r="G696" s="86">
        <v>5.5</v>
      </c>
      <c r="H696" s="47">
        <v>11</v>
      </c>
      <c r="I696" s="48"/>
      <c r="J696" s="55"/>
      <c r="K696" s="48">
        <f t="shared" si="46"/>
        <v>0.9</v>
      </c>
      <c r="L696" s="50"/>
      <c r="M696" s="93">
        <f t="shared" si="47"/>
        <v>163.584</v>
      </c>
      <c r="N696" s="107">
        <f t="shared" si="49"/>
        <v>830.59999999999832</v>
      </c>
      <c r="O696" s="24">
        <f t="shared" si="48"/>
        <v>0.19694678545629707</v>
      </c>
    </row>
    <row r="697" spans="2:15" ht="15" x14ac:dyDescent="0.25">
      <c r="B697" s="73">
        <v>41839</v>
      </c>
      <c r="C697" s="103" t="s">
        <v>384</v>
      </c>
      <c r="D697" s="45">
        <v>7</v>
      </c>
      <c r="E697" s="45">
        <v>2</v>
      </c>
      <c r="F697" s="46" t="s">
        <v>621</v>
      </c>
      <c r="G697" s="86">
        <v>4.0999999999999996</v>
      </c>
      <c r="H697" s="47">
        <v>4.4000000000000004</v>
      </c>
      <c r="I697" s="48"/>
      <c r="J697" s="55"/>
      <c r="K697" s="48">
        <f t="shared" si="46"/>
        <v>1.2</v>
      </c>
      <c r="L697" s="50"/>
      <c r="M697" s="93">
        <f t="shared" si="47"/>
        <v>162.38400000000001</v>
      </c>
      <c r="N697" s="107">
        <f t="shared" si="49"/>
        <v>831.79999999999836</v>
      </c>
      <c r="O697" s="24">
        <f t="shared" si="48"/>
        <v>0.19522000480884869</v>
      </c>
    </row>
    <row r="698" spans="2:15" ht="15" x14ac:dyDescent="0.25">
      <c r="B698" s="73">
        <v>41839</v>
      </c>
      <c r="C698" s="103" t="s">
        <v>384</v>
      </c>
      <c r="D698" s="45">
        <v>7</v>
      </c>
      <c r="E698" s="45">
        <v>8</v>
      </c>
      <c r="F698" s="46" t="s">
        <v>622</v>
      </c>
      <c r="G698" s="86">
        <v>5.2</v>
      </c>
      <c r="H698" s="47">
        <v>8</v>
      </c>
      <c r="I698" s="48"/>
      <c r="J698" s="56">
        <v>3</v>
      </c>
      <c r="K698" s="48">
        <f t="shared" si="46"/>
        <v>1</v>
      </c>
      <c r="L698" s="50"/>
      <c r="M698" s="93">
        <f t="shared" si="47"/>
        <v>161.38400000000001</v>
      </c>
      <c r="N698" s="107">
        <f t="shared" si="49"/>
        <v>832.79999999999836</v>
      </c>
      <c r="O698" s="24">
        <f t="shared" si="48"/>
        <v>0.19378482228626362</v>
      </c>
    </row>
    <row r="699" spans="2:15" ht="15" x14ac:dyDescent="0.25">
      <c r="B699" s="73">
        <v>41839</v>
      </c>
      <c r="C699" s="103" t="s">
        <v>68</v>
      </c>
      <c r="D699" s="45">
        <v>5</v>
      </c>
      <c r="E699" s="45">
        <v>1</v>
      </c>
      <c r="F699" s="46" t="s">
        <v>169</v>
      </c>
      <c r="G699" s="86">
        <v>5.9</v>
      </c>
      <c r="H699" s="47">
        <v>9</v>
      </c>
      <c r="I699" s="48"/>
      <c r="J699" s="56">
        <v>3</v>
      </c>
      <c r="K699" s="48">
        <f t="shared" ref="K699:K762" si="50">ROUND(5/G699,1)</f>
        <v>0.8</v>
      </c>
      <c r="L699" s="50"/>
      <c r="M699" s="93">
        <f t="shared" si="47"/>
        <v>160.584</v>
      </c>
      <c r="N699" s="107">
        <f t="shared" si="49"/>
        <v>833.59999999999832</v>
      </c>
      <c r="O699" s="24">
        <f t="shared" si="48"/>
        <v>0.1926391554702499</v>
      </c>
    </row>
    <row r="700" spans="2:15" ht="15" x14ac:dyDescent="0.25">
      <c r="B700" s="73">
        <v>41839</v>
      </c>
      <c r="C700" s="103" t="s">
        <v>68</v>
      </c>
      <c r="D700" s="45">
        <v>6</v>
      </c>
      <c r="E700" s="45">
        <v>2</v>
      </c>
      <c r="F700" s="46" t="s">
        <v>623</v>
      </c>
      <c r="G700" s="86">
        <v>4.9000000000000004</v>
      </c>
      <c r="H700" s="47">
        <v>7.5</v>
      </c>
      <c r="I700" s="48"/>
      <c r="J700" s="55"/>
      <c r="K700" s="48">
        <f t="shared" si="50"/>
        <v>1</v>
      </c>
      <c r="L700" s="50"/>
      <c r="M700" s="93">
        <f t="shared" si="47"/>
        <v>159.584</v>
      </c>
      <c r="N700" s="107">
        <f t="shared" si="49"/>
        <v>834.59999999999832</v>
      </c>
      <c r="O700" s="24">
        <f t="shared" si="48"/>
        <v>0.19121016055595533</v>
      </c>
    </row>
    <row r="701" spans="2:15" ht="15" x14ac:dyDescent="0.25">
      <c r="B701" s="73">
        <v>41839</v>
      </c>
      <c r="C701" s="103" t="s">
        <v>68</v>
      </c>
      <c r="D701" s="45">
        <v>6</v>
      </c>
      <c r="E701" s="45">
        <v>14</v>
      </c>
      <c r="F701" s="46" t="s">
        <v>624</v>
      </c>
      <c r="G701" s="86">
        <v>5.6</v>
      </c>
      <c r="H701" s="47">
        <v>17</v>
      </c>
      <c r="I701" s="48"/>
      <c r="J701" s="55"/>
      <c r="K701" s="48">
        <f t="shared" si="50"/>
        <v>0.9</v>
      </c>
      <c r="L701" s="50"/>
      <c r="M701" s="93">
        <f t="shared" si="47"/>
        <v>158.684</v>
      </c>
      <c r="N701" s="107">
        <f t="shared" si="49"/>
        <v>835.49999999999829</v>
      </c>
      <c r="O701" s="24">
        <f t="shared" si="48"/>
        <v>0.18992698982645162</v>
      </c>
    </row>
    <row r="702" spans="2:15" ht="15" x14ac:dyDescent="0.25">
      <c r="B702" s="73">
        <v>41839</v>
      </c>
      <c r="C702" s="103" t="s">
        <v>68</v>
      </c>
      <c r="D702" s="45">
        <v>7</v>
      </c>
      <c r="E702" s="45">
        <v>9</v>
      </c>
      <c r="F702" s="46" t="s">
        <v>563</v>
      </c>
      <c r="G702" s="86">
        <v>4.5999999999999996</v>
      </c>
      <c r="H702" s="47">
        <v>7.5</v>
      </c>
      <c r="I702" s="48"/>
      <c r="J702" s="55"/>
      <c r="K702" s="48">
        <f t="shared" si="50"/>
        <v>1.1000000000000001</v>
      </c>
      <c r="L702" s="50"/>
      <c r="M702" s="93">
        <f t="shared" si="47"/>
        <v>157.584</v>
      </c>
      <c r="N702" s="107">
        <f t="shared" si="49"/>
        <v>836.59999999999832</v>
      </c>
      <c r="O702" s="24">
        <f t="shared" si="48"/>
        <v>0.18836241931628056</v>
      </c>
    </row>
    <row r="703" spans="2:15" ht="15" x14ac:dyDescent="0.25">
      <c r="B703" s="73">
        <v>41839</v>
      </c>
      <c r="C703" s="103" t="s">
        <v>68</v>
      </c>
      <c r="D703" s="45">
        <v>7</v>
      </c>
      <c r="E703" s="45">
        <v>3</v>
      </c>
      <c r="F703" s="46" t="s">
        <v>362</v>
      </c>
      <c r="G703" s="86">
        <v>4.7</v>
      </c>
      <c r="H703" s="47">
        <v>6</v>
      </c>
      <c r="I703" s="48"/>
      <c r="J703" s="55"/>
      <c r="K703" s="48">
        <f t="shared" si="50"/>
        <v>1.1000000000000001</v>
      </c>
      <c r="L703" s="50"/>
      <c r="M703" s="93">
        <f t="shared" si="47"/>
        <v>156.48400000000001</v>
      </c>
      <c r="N703" s="107">
        <f t="shared" si="49"/>
        <v>837.69999999999834</v>
      </c>
      <c r="O703" s="24">
        <f t="shared" si="48"/>
        <v>0.18680195774143526</v>
      </c>
    </row>
    <row r="704" spans="2:15" ht="15" x14ac:dyDescent="0.25">
      <c r="B704" s="73">
        <v>41839</v>
      </c>
      <c r="C704" s="103" t="s">
        <v>14</v>
      </c>
      <c r="D704" s="45">
        <v>3</v>
      </c>
      <c r="E704" s="45">
        <v>4</v>
      </c>
      <c r="F704" s="46" t="s">
        <v>625</v>
      </c>
      <c r="G704" s="86">
        <v>5.2</v>
      </c>
      <c r="H704" s="47">
        <v>7.5</v>
      </c>
      <c r="I704" s="48"/>
      <c r="J704" s="55"/>
      <c r="K704" s="48">
        <f t="shared" si="50"/>
        <v>1</v>
      </c>
      <c r="L704" s="50"/>
      <c r="M704" s="93">
        <f t="shared" si="47"/>
        <v>155.48400000000001</v>
      </c>
      <c r="N704" s="107">
        <f t="shared" si="49"/>
        <v>838.69999999999834</v>
      </c>
      <c r="O704" s="24">
        <f t="shared" si="48"/>
        <v>0.18538690831048088</v>
      </c>
    </row>
    <row r="705" spans="2:15" ht="15" x14ac:dyDescent="0.25">
      <c r="B705" s="73">
        <v>41839</v>
      </c>
      <c r="C705" s="103" t="s">
        <v>14</v>
      </c>
      <c r="D705" s="45">
        <v>3</v>
      </c>
      <c r="E705" s="45">
        <v>6</v>
      </c>
      <c r="F705" s="46" t="s">
        <v>503</v>
      </c>
      <c r="G705" s="86">
        <v>5.2</v>
      </c>
      <c r="H705" s="47">
        <v>9</v>
      </c>
      <c r="I705" s="48"/>
      <c r="J705" s="55"/>
      <c r="K705" s="48">
        <f t="shared" si="50"/>
        <v>1</v>
      </c>
      <c r="L705" s="50"/>
      <c r="M705" s="93">
        <f t="shared" si="47"/>
        <v>154.48400000000001</v>
      </c>
      <c r="N705" s="107">
        <f t="shared" si="49"/>
        <v>839.69999999999834</v>
      </c>
      <c r="O705" s="24">
        <f t="shared" si="48"/>
        <v>0.18397522924854151</v>
      </c>
    </row>
    <row r="706" spans="2:15" ht="15" x14ac:dyDescent="0.25">
      <c r="B706" s="73">
        <v>41839</v>
      </c>
      <c r="C706" s="103" t="s">
        <v>14</v>
      </c>
      <c r="D706" s="45">
        <v>5</v>
      </c>
      <c r="E706" s="45">
        <v>8</v>
      </c>
      <c r="F706" s="46" t="s">
        <v>626</v>
      </c>
      <c r="G706" s="86">
        <v>5</v>
      </c>
      <c r="H706" s="47">
        <v>9</v>
      </c>
      <c r="I706" s="48"/>
      <c r="J706" s="55"/>
      <c r="K706" s="48">
        <f t="shared" si="50"/>
        <v>1</v>
      </c>
      <c r="L706" s="50"/>
      <c r="M706" s="93">
        <f t="shared" si="47"/>
        <v>153.48400000000001</v>
      </c>
      <c r="N706" s="107">
        <f t="shared" si="49"/>
        <v>840.69999999999834</v>
      </c>
      <c r="O706" s="24">
        <f t="shared" si="48"/>
        <v>0.18256690852860749</v>
      </c>
    </row>
    <row r="707" spans="2:15" ht="15" x14ac:dyDescent="0.25">
      <c r="B707" s="73">
        <v>41839</v>
      </c>
      <c r="C707" s="103" t="s">
        <v>14</v>
      </c>
      <c r="D707" s="45">
        <v>5</v>
      </c>
      <c r="E707" s="45">
        <v>2</v>
      </c>
      <c r="F707" s="46" t="s">
        <v>627</v>
      </c>
      <c r="G707" s="86">
        <v>5.3</v>
      </c>
      <c r="H707" s="47">
        <v>6.5</v>
      </c>
      <c r="I707" s="48"/>
      <c r="J707" s="56">
        <v>3</v>
      </c>
      <c r="K707" s="48">
        <f t="shared" si="50"/>
        <v>0.9</v>
      </c>
      <c r="L707" s="50"/>
      <c r="M707" s="93">
        <f t="shared" si="47"/>
        <v>152.584</v>
      </c>
      <c r="N707" s="107">
        <f t="shared" si="49"/>
        <v>841.59999999999832</v>
      </c>
      <c r="O707" s="24">
        <f t="shared" si="48"/>
        <v>0.18130228136882165</v>
      </c>
    </row>
    <row r="708" spans="2:15" ht="15" x14ac:dyDescent="0.25">
      <c r="B708" s="73">
        <v>41839</v>
      </c>
      <c r="C708" s="103" t="s">
        <v>14</v>
      </c>
      <c r="D708" s="45">
        <v>5</v>
      </c>
      <c r="E708" s="45">
        <v>6</v>
      </c>
      <c r="F708" s="46" t="s">
        <v>628</v>
      </c>
      <c r="G708" s="86">
        <v>5.6</v>
      </c>
      <c r="H708" s="47">
        <v>8</v>
      </c>
      <c r="I708" s="48"/>
      <c r="J708" s="55"/>
      <c r="K708" s="48">
        <f t="shared" si="50"/>
        <v>0.9</v>
      </c>
      <c r="L708" s="50"/>
      <c r="M708" s="93">
        <f t="shared" si="47"/>
        <v>151.684</v>
      </c>
      <c r="N708" s="107">
        <f t="shared" si="49"/>
        <v>842.49999999999829</v>
      </c>
      <c r="O708" s="24">
        <f t="shared" si="48"/>
        <v>0.18004035608308641</v>
      </c>
    </row>
    <row r="709" spans="2:15" ht="15" x14ac:dyDescent="0.25">
      <c r="B709" s="73">
        <v>41839</v>
      </c>
      <c r="C709" s="103" t="s">
        <v>14</v>
      </c>
      <c r="D709" s="45">
        <v>6</v>
      </c>
      <c r="E709" s="45">
        <v>10</v>
      </c>
      <c r="F709" s="46" t="s">
        <v>489</v>
      </c>
      <c r="G709" s="86">
        <v>3.8</v>
      </c>
      <c r="H709" s="47">
        <v>5</v>
      </c>
      <c r="I709" s="48"/>
      <c r="J709" s="55"/>
      <c r="K709" s="48">
        <f t="shared" si="50"/>
        <v>1.3</v>
      </c>
      <c r="L709" s="50"/>
      <c r="M709" s="93">
        <f t="shared" si="47"/>
        <v>150.38399999999999</v>
      </c>
      <c r="N709" s="107">
        <f t="shared" si="49"/>
        <v>843.79999999999825</v>
      </c>
      <c r="O709" s="24">
        <f t="shared" si="48"/>
        <v>0.17822232756577425</v>
      </c>
    </row>
    <row r="710" spans="2:15" ht="15" x14ac:dyDescent="0.25">
      <c r="B710" s="73">
        <v>41839</v>
      </c>
      <c r="C710" s="103" t="s">
        <v>14</v>
      </c>
      <c r="D710" s="45">
        <v>8</v>
      </c>
      <c r="E710" s="45">
        <v>11</v>
      </c>
      <c r="F710" s="46" t="s">
        <v>629</v>
      </c>
      <c r="G710" s="86">
        <v>3.3</v>
      </c>
      <c r="H710" s="47">
        <v>3.8</v>
      </c>
      <c r="I710" s="48">
        <v>3.6</v>
      </c>
      <c r="J710" s="53">
        <v>1</v>
      </c>
      <c r="K710" s="48">
        <f t="shared" si="50"/>
        <v>1.5</v>
      </c>
      <c r="L710" s="50">
        <f>K710*I710</f>
        <v>5.4</v>
      </c>
      <c r="M710" s="93">
        <f t="shared" si="47"/>
        <v>154.28399999999999</v>
      </c>
      <c r="N710" s="107">
        <f t="shared" si="49"/>
        <v>845.29999999999825</v>
      </c>
      <c r="O710" s="24">
        <f t="shared" si="48"/>
        <v>0.1825198154501364</v>
      </c>
    </row>
    <row r="711" spans="2:15" ht="15" x14ac:dyDescent="0.25">
      <c r="B711" s="73">
        <v>41839</v>
      </c>
      <c r="C711" s="103" t="s">
        <v>14</v>
      </c>
      <c r="D711" s="45">
        <v>8</v>
      </c>
      <c r="E711" s="45">
        <v>1</v>
      </c>
      <c r="F711" s="46" t="s">
        <v>536</v>
      </c>
      <c r="G711" s="86">
        <v>5.0999999999999996</v>
      </c>
      <c r="H711" s="47">
        <v>5.5</v>
      </c>
      <c r="I711" s="48"/>
      <c r="J711" s="55"/>
      <c r="K711" s="48">
        <f t="shared" si="50"/>
        <v>1</v>
      </c>
      <c r="L711" s="50"/>
      <c r="M711" s="93">
        <f t="shared" si="47"/>
        <v>153.28399999999999</v>
      </c>
      <c r="N711" s="107">
        <f t="shared" si="49"/>
        <v>846.29999999999825</v>
      </c>
      <c r="O711" s="24">
        <f t="shared" si="48"/>
        <v>0.18112253338059825</v>
      </c>
    </row>
    <row r="712" spans="2:15" ht="15" x14ac:dyDescent="0.25">
      <c r="B712" s="73">
        <v>41839</v>
      </c>
      <c r="C712" s="103" t="s">
        <v>108</v>
      </c>
      <c r="D712" s="45">
        <v>7</v>
      </c>
      <c r="E712" s="45">
        <v>2</v>
      </c>
      <c r="F712" s="46" t="s">
        <v>383</v>
      </c>
      <c r="G712" s="86">
        <v>4.9000000000000004</v>
      </c>
      <c r="H712" s="47">
        <v>5.5</v>
      </c>
      <c r="I712" s="48"/>
      <c r="J712" s="55"/>
      <c r="K712" s="48">
        <f t="shared" si="50"/>
        <v>1</v>
      </c>
      <c r="L712" s="50"/>
      <c r="M712" s="93">
        <f t="shared" si="47"/>
        <v>152.28399999999999</v>
      </c>
      <c r="N712" s="107">
        <f t="shared" si="49"/>
        <v>847.29999999999825</v>
      </c>
      <c r="O712" s="24">
        <f t="shared" si="48"/>
        <v>0.17972854951020925</v>
      </c>
    </row>
    <row r="713" spans="2:15" ht="15" x14ac:dyDescent="0.25">
      <c r="B713" s="73">
        <v>41839</v>
      </c>
      <c r="C713" s="103" t="s">
        <v>108</v>
      </c>
      <c r="D713" s="45">
        <v>8</v>
      </c>
      <c r="E713" s="45">
        <v>9</v>
      </c>
      <c r="F713" s="46" t="s">
        <v>630</v>
      </c>
      <c r="G713" s="86">
        <v>4.8</v>
      </c>
      <c r="H713" s="47">
        <v>10</v>
      </c>
      <c r="I713" s="48"/>
      <c r="J713" s="54">
        <v>2</v>
      </c>
      <c r="K713" s="48">
        <f t="shared" si="50"/>
        <v>1</v>
      </c>
      <c r="L713" s="50"/>
      <c r="M713" s="93">
        <f t="shared" si="47"/>
        <v>151.28399999999999</v>
      </c>
      <c r="N713" s="107">
        <f t="shared" si="49"/>
        <v>848.29999999999825</v>
      </c>
      <c r="O713" s="24">
        <f t="shared" si="48"/>
        <v>0.17833785217493847</v>
      </c>
    </row>
    <row r="714" spans="2:15" ht="15" x14ac:dyDescent="0.25">
      <c r="B714" s="73">
        <v>41839</v>
      </c>
      <c r="C714" s="103" t="s">
        <v>108</v>
      </c>
      <c r="D714" s="45">
        <v>8</v>
      </c>
      <c r="E714" s="45">
        <v>2</v>
      </c>
      <c r="F714" s="46" t="s">
        <v>631</v>
      </c>
      <c r="G714" s="86">
        <v>5.4</v>
      </c>
      <c r="H714" s="47">
        <v>6</v>
      </c>
      <c r="I714" s="48"/>
      <c r="J714" s="55"/>
      <c r="K714" s="48">
        <f t="shared" si="50"/>
        <v>0.9</v>
      </c>
      <c r="L714" s="50"/>
      <c r="M714" s="93">
        <f t="shared" si="47"/>
        <v>150.38399999999999</v>
      </c>
      <c r="N714" s="107">
        <f t="shared" si="49"/>
        <v>849.19999999999823</v>
      </c>
      <c r="O714" s="24">
        <f t="shared" si="48"/>
        <v>0.17708902496467299</v>
      </c>
    </row>
    <row r="715" spans="2:15" ht="15" x14ac:dyDescent="0.25">
      <c r="B715" s="73">
        <v>41843</v>
      </c>
      <c r="C715" s="103" t="s">
        <v>384</v>
      </c>
      <c r="D715" s="45">
        <v>5</v>
      </c>
      <c r="E715" s="45">
        <v>9</v>
      </c>
      <c r="F715" s="46" t="s">
        <v>588</v>
      </c>
      <c r="G715" s="86">
        <v>3.2</v>
      </c>
      <c r="H715" s="47">
        <v>4.4000000000000004</v>
      </c>
      <c r="I715" s="48">
        <v>4</v>
      </c>
      <c r="J715" s="53">
        <v>1</v>
      </c>
      <c r="K715" s="48">
        <f t="shared" si="50"/>
        <v>1.6</v>
      </c>
      <c r="L715" s="50">
        <f>K715*I715</f>
        <v>6.4</v>
      </c>
      <c r="M715" s="93">
        <f t="shared" ref="M715:M778" si="51">M714-K715+L715</f>
        <v>155.184</v>
      </c>
      <c r="N715" s="107">
        <f t="shared" si="49"/>
        <v>850.79999999999825</v>
      </c>
      <c r="O715" s="24">
        <f t="shared" ref="O715:O778" si="52">M715/N715</f>
        <v>0.18239774330042349</v>
      </c>
    </row>
    <row r="716" spans="2:15" ht="15" x14ac:dyDescent="0.25">
      <c r="B716" s="73">
        <v>41843</v>
      </c>
      <c r="C716" s="103" t="s">
        <v>384</v>
      </c>
      <c r="D716" s="45">
        <v>6</v>
      </c>
      <c r="E716" s="45">
        <v>4</v>
      </c>
      <c r="F716" s="46" t="s">
        <v>632</v>
      </c>
      <c r="G716" s="86">
        <v>3.9</v>
      </c>
      <c r="H716" s="47">
        <v>4.8</v>
      </c>
      <c r="I716" s="48"/>
      <c r="J716" s="55"/>
      <c r="K716" s="48">
        <f t="shared" si="50"/>
        <v>1.3</v>
      </c>
      <c r="L716" s="50"/>
      <c r="M716" s="93">
        <f t="shared" si="51"/>
        <v>153.88399999999999</v>
      </c>
      <c r="N716" s="107">
        <f t="shared" si="49"/>
        <v>852.0999999999982</v>
      </c>
      <c r="O716" s="24">
        <f t="shared" si="52"/>
        <v>0.18059382701560886</v>
      </c>
    </row>
    <row r="717" spans="2:15" ht="15" x14ac:dyDescent="0.25">
      <c r="B717" s="73">
        <v>41843</v>
      </c>
      <c r="C717" s="103" t="s">
        <v>384</v>
      </c>
      <c r="D717" s="45">
        <v>6</v>
      </c>
      <c r="E717" s="45">
        <v>3</v>
      </c>
      <c r="F717" s="46" t="s">
        <v>633</v>
      </c>
      <c r="G717" s="86">
        <v>5.5</v>
      </c>
      <c r="H717" s="47">
        <v>5.5</v>
      </c>
      <c r="I717" s="48"/>
      <c r="J717" s="54">
        <v>2</v>
      </c>
      <c r="K717" s="48">
        <f t="shared" si="50"/>
        <v>0.9</v>
      </c>
      <c r="L717" s="50"/>
      <c r="M717" s="93">
        <f t="shared" si="51"/>
        <v>152.98399999999998</v>
      </c>
      <c r="N717" s="107">
        <f t="shared" si="49"/>
        <v>852.99999999999818</v>
      </c>
      <c r="O717" s="24">
        <f t="shared" si="52"/>
        <v>0.17934818288393939</v>
      </c>
    </row>
    <row r="718" spans="2:15" ht="15" x14ac:dyDescent="0.25">
      <c r="B718" s="73">
        <v>41843</v>
      </c>
      <c r="C718" s="103" t="s">
        <v>384</v>
      </c>
      <c r="D718" s="45">
        <v>8</v>
      </c>
      <c r="E718" s="45">
        <v>6</v>
      </c>
      <c r="F718" s="46" t="s">
        <v>484</v>
      </c>
      <c r="G718" s="86">
        <v>4</v>
      </c>
      <c r="H718" s="47">
        <v>4.4000000000000004</v>
      </c>
      <c r="I718" s="48">
        <v>4.4000000000000004</v>
      </c>
      <c r="J718" s="53">
        <v>1</v>
      </c>
      <c r="K718" s="48">
        <f t="shared" si="50"/>
        <v>1.3</v>
      </c>
      <c r="L718" s="50">
        <f>K718*I718</f>
        <v>5.7200000000000006</v>
      </c>
      <c r="M718" s="93">
        <f t="shared" si="51"/>
        <v>157.40399999999997</v>
      </c>
      <c r="N718" s="107">
        <f t="shared" ref="N718:N781" si="53">N717+K718</f>
        <v>854.29999999999814</v>
      </c>
      <c r="O718" s="24">
        <f t="shared" si="52"/>
        <v>0.18424909282453508</v>
      </c>
    </row>
    <row r="719" spans="2:15" ht="15" x14ac:dyDescent="0.25">
      <c r="B719" s="73">
        <v>41843</v>
      </c>
      <c r="C719" s="103" t="s">
        <v>45</v>
      </c>
      <c r="D719" s="45">
        <v>6</v>
      </c>
      <c r="E719" s="45">
        <v>4</v>
      </c>
      <c r="F719" s="46" t="s">
        <v>634</v>
      </c>
      <c r="G719" s="86">
        <v>4.9000000000000004</v>
      </c>
      <c r="H719" s="47">
        <v>9</v>
      </c>
      <c r="I719" s="48"/>
      <c r="J719" s="55"/>
      <c r="K719" s="48">
        <f t="shared" si="50"/>
        <v>1</v>
      </c>
      <c r="L719" s="50"/>
      <c r="M719" s="93">
        <f t="shared" si="51"/>
        <v>156.40399999999997</v>
      </c>
      <c r="N719" s="107">
        <f t="shared" si="53"/>
        <v>855.29999999999814</v>
      </c>
      <c r="O719" s="24">
        <f t="shared" si="52"/>
        <v>0.1828644919911146</v>
      </c>
    </row>
    <row r="720" spans="2:15" ht="15" x14ac:dyDescent="0.25">
      <c r="B720" s="73">
        <v>41843</v>
      </c>
      <c r="C720" s="103" t="s">
        <v>45</v>
      </c>
      <c r="D720" s="45">
        <v>6</v>
      </c>
      <c r="E720" s="45">
        <v>7</v>
      </c>
      <c r="F720" s="46" t="s">
        <v>619</v>
      </c>
      <c r="G720" s="86">
        <v>5.7</v>
      </c>
      <c r="H720" s="47">
        <v>8.5</v>
      </c>
      <c r="I720" s="48"/>
      <c r="J720" s="54">
        <v>2</v>
      </c>
      <c r="K720" s="48">
        <f t="shared" si="50"/>
        <v>0.9</v>
      </c>
      <c r="L720" s="50"/>
      <c r="M720" s="93">
        <f t="shared" si="51"/>
        <v>155.50399999999996</v>
      </c>
      <c r="N720" s="107">
        <f t="shared" si="53"/>
        <v>856.19999999999811</v>
      </c>
      <c r="O720" s="24">
        <f t="shared" si="52"/>
        <v>0.18162111656155139</v>
      </c>
    </row>
    <row r="721" spans="2:15" ht="15" x14ac:dyDescent="0.25">
      <c r="B721" s="73">
        <v>41843</v>
      </c>
      <c r="C721" s="103" t="s">
        <v>45</v>
      </c>
      <c r="D721" s="45">
        <v>7</v>
      </c>
      <c r="E721" s="45">
        <v>13</v>
      </c>
      <c r="F721" s="46" t="s">
        <v>635</v>
      </c>
      <c r="G721" s="86">
        <v>2.6</v>
      </c>
      <c r="H721" s="47">
        <v>2.6</v>
      </c>
      <c r="I721" s="48"/>
      <c r="J721" s="55"/>
      <c r="K721" s="48">
        <f t="shared" si="50"/>
        <v>1.9</v>
      </c>
      <c r="L721" s="50"/>
      <c r="M721" s="93">
        <f t="shared" si="51"/>
        <v>153.60399999999996</v>
      </c>
      <c r="N721" s="107">
        <f t="shared" si="53"/>
        <v>858.09999999999809</v>
      </c>
      <c r="O721" s="24">
        <f t="shared" si="52"/>
        <v>0.17900477799790268</v>
      </c>
    </row>
    <row r="722" spans="2:15" ht="15" x14ac:dyDescent="0.25">
      <c r="B722" s="73">
        <v>41843</v>
      </c>
      <c r="C722" s="103" t="s">
        <v>197</v>
      </c>
      <c r="D722" s="45">
        <v>5</v>
      </c>
      <c r="E722" s="45">
        <v>6</v>
      </c>
      <c r="F722" s="46" t="s">
        <v>636</v>
      </c>
      <c r="G722" s="86">
        <v>4.2</v>
      </c>
      <c r="H722" s="47">
        <v>17</v>
      </c>
      <c r="I722" s="48"/>
      <c r="J722" s="55"/>
      <c r="K722" s="48">
        <f t="shared" si="50"/>
        <v>1.2</v>
      </c>
      <c r="L722" s="50"/>
      <c r="M722" s="93">
        <f t="shared" si="51"/>
        <v>152.40399999999997</v>
      </c>
      <c r="N722" s="107">
        <f t="shared" si="53"/>
        <v>859.29999999999814</v>
      </c>
      <c r="O722" s="24">
        <f t="shared" si="52"/>
        <v>0.17735831490748319</v>
      </c>
    </row>
    <row r="723" spans="2:15" ht="15" x14ac:dyDescent="0.25">
      <c r="B723" s="73">
        <v>41843</v>
      </c>
      <c r="C723" s="103" t="s">
        <v>197</v>
      </c>
      <c r="D723" s="45">
        <v>8</v>
      </c>
      <c r="E723" s="45">
        <v>8</v>
      </c>
      <c r="F723" s="46" t="s">
        <v>637</v>
      </c>
      <c r="G723" s="86">
        <v>4.3</v>
      </c>
      <c r="H723" s="47">
        <v>6.5</v>
      </c>
      <c r="I723" s="48"/>
      <c r="J723" s="56">
        <v>3</v>
      </c>
      <c r="K723" s="48">
        <f t="shared" si="50"/>
        <v>1.2</v>
      </c>
      <c r="L723" s="50"/>
      <c r="M723" s="93">
        <f t="shared" si="51"/>
        <v>151.20399999999998</v>
      </c>
      <c r="N723" s="107">
        <f t="shared" si="53"/>
        <v>860.49999999999818</v>
      </c>
      <c r="O723" s="24">
        <f t="shared" si="52"/>
        <v>0.17571644392794922</v>
      </c>
    </row>
    <row r="724" spans="2:15" ht="15" x14ac:dyDescent="0.25">
      <c r="B724" s="73">
        <v>41843</v>
      </c>
      <c r="C724" s="103" t="s">
        <v>17</v>
      </c>
      <c r="D724" s="45">
        <v>5</v>
      </c>
      <c r="E724" s="45">
        <v>2</v>
      </c>
      <c r="F724" s="46" t="s">
        <v>605</v>
      </c>
      <c r="G724" s="86">
        <v>2.9</v>
      </c>
      <c r="H724" s="47">
        <v>4.2</v>
      </c>
      <c r="I724" s="48">
        <v>4</v>
      </c>
      <c r="J724" s="53">
        <v>1</v>
      </c>
      <c r="K724" s="48">
        <f t="shared" si="50"/>
        <v>1.7</v>
      </c>
      <c r="L724" s="50">
        <f>K724*I724</f>
        <v>6.8</v>
      </c>
      <c r="M724" s="93">
        <f t="shared" si="51"/>
        <v>156.304</v>
      </c>
      <c r="N724" s="107">
        <f t="shared" si="53"/>
        <v>862.19999999999823</v>
      </c>
      <c r="O724" s="24">
        <f t="shared" si="52"/>
        <v>0.18128508466713097</v>
      </c>
    </row>
    <row r="725" spans="2:15" ht="15" x14ac:dyDescent="0.25">
      <c r="B725" s="73">
        <v>41843</v>
      </c>
      <c r="C725" s="103" t="s">
        <v>17</v>
      </c>
      <c r="D725" s="45">
        <v>7</v>
      </c>
      <c r="E725" s="45">
        <v>7</v>
      </c>
      <c r="F725" s="46" t="s">
        <v>638</v>
      </c>
      <c r="G725" s="86">
        <v>3.6</v>
      </c>
      <c r="H725" s="47">
        <v>6</v>
      </c>
      <c r="I725" s="48"/>
      <c r="J725" s="55"/>
      <c r="K725" s="48">
        <f t="shared" si="50"/>
        <v>1.4</v>
      </c>
      <c r="L725" s="50"/>
      <c r="M725" s="93">
        <f t="shared" si="51"/>
        <v>154.904</v>
      </c>
      <c r="N725" s="107">
        <f t="shared" si="53"/>
        <v>863.5999999999982</v>
      </c>
      <c r="O725" s="24">
        <f t="shared" si="52"/>
        <v>0.17937007874015784</v>
      </c>
    </row>
    <row r="726" spans="2:15" ht="15" x14ac:dyDescent="0.25">
      <c r="B726" s="73">
        <v>41846</v>
      </c>
      <c r="C726" s="103" t="s">
        <v>197</v>
      </c>
      <c r="D726" s="45">
        <v>2</v>
      </c>
      <c r="E726" s="45">
        <v>1</v>
      </c>
      <c r="F726" s="46" t="s">
        <v>639</v>
      </c>
      <c r="G726" s="86">
        <v>3.3</v>
      </c>
      <c r="H726" s="47">
        <v>10</v>
      </c>
      <c r="I726" s="48"/>
      <c r="J726" s="55"/>
      <c r="K726" s="48">
        <f t="shared" si="50"/>
        <v>1.5</v>
      </c>
      <c r="L726" s="50"/>
      <c r="M726" s="93">
        <f t="shared" si="51"/>
        <v>153.404</v>
      </c>
      <c r="N726" s="107">
        <f t="shared" si="53"/>
        <v>865.0999999999982</v>
      </c>
      <c r="O726" s="24">
        <f t="shared" si="52"/>
        <v>0.17732516472084189</v>
      </c>
    </row>
    <row r="727" spans="2:15" ht="15" x14ac:dyDescent="0.25">
      <c r="B727" s="73">
        <v>41846</v>
      </c>
      <c r="C727" s="103" t="s">
        <v>197</v>
      </c>
      <c r="D727" s="45">
        <v>7</v>
      </c>
      <c r="E727" s="45">
        <v>11</v>
      </c>
      <c r="F727" s="46" t="s">
        <v>176</v>
      </c>
      <c r="G727" s="86">
        <v>3.2</v>
      </c>
      <c r="H727" s="47">
        <v>8</v>
      </c>
      <c r="I727" s="48"/>
      <c r="J727" s="55"/>
      <c r="K727" s="48">
        <f t="shared" si="50"/>
        <v>1.6</v>
      </c>
      <c r="L727" s="50"/>
      <c r="M727" s="93">
        <f t="shared" si="51"/>
        <v>151.804</v>
      </c>
      <c r="N727" s="107">
        <f t="shared" si="53"/>
        <v>866.69999999999823</v>
      </c>
      <c r="O727" s="24">
        <f t="shared" si="52"/>
        <v>0.17515172493365677</v>
      </c>
    </row>
    <row r="728" spans="2:15" ht="15" x14ac:dyDescent="0.25">
      <c r="B728" s="73">
        <v>41846</v>
      </c>
      <c r="C728" s="103" t="s">
        <v>197</v>
      </c>
      <c r="D728" s="45">
        <v>8</v>
      </c>
      <c r="E728" s="45">
        <v>1</v>
      </c>
      <c r="F728" s="46" t="s">
        <v>640</v>
      </c>
      <c r="G728" s="86">
        <v>3.3</v>
      </c>
      <c r="H728" s="47">
        <v>3.8</v>
      </c>
      <c r="I728" s="48"/>
      <c r="J728" s="56">
        <v>3</v>
      </c>
      <c r="K728" s="48">
        <f t="shared" si="50"/>
        <v>1.5</v>
      </c>
      <c r="L728" s="50"/>
      <c r="M728" s="93">
        <f t="shared" si="51"/>
        <v>150.304</v>
      </c>
      <c r="N728" s="107">
        <f t="shared" si="53"/>
        <v>868.19999999999823</v>
      </c>
      <c r="O728" s="24">
        <f t="shared" si="52"/>
        <v>0.17312140059894068</v>
      </c>
    </row>
    <row r="729" spans="2:15" ht="15" x14ac:dyDescent="0.25">
      <c r="B729" s="73">
        <v>41846</v>
      </c>
      <c r="C729" s="103" t="s">
        <v>197</v>
      </c>
      <c r="D729" s="45">
        <v>8</v>
      </c>
      <c r="E729" s="45">
        <v>5</v>
      </c>
      <c r="F729" s="46" t="s">
        <v>198</v>
      </c>
      <c r="G729" s="86">
        <v>4.0999999999999996</v>
      </c>
      <c r="H729" s="47">
        <v>6</v>
      </c>
      <c r="I729" s="48">
        <v>6</v>
      </c>
      <c r="J729" s="59">
        <v>1</v>
      </c>
      <c r="K729" s="48">
        <f t="shared" si="50"/>
        <v>1.2</v>
      </c>
      <c r="L729" s="50">
        <f>K729*I729</f>
        <v>7.1999999999999993</v>
      </c>
      <c r="M729" s="93">
        <f t="shared" si="51"/>
        <v>156.304</v>
      </c>
      <c r="N729" s="107">
        <f t="shared" si="53"/>
        <v>869.39999999999827</v>
      </c>
      <c r="O729" s="24">
        <f t="shared" si="52"/>
        <v>0.17978375891419407</v>
      </c>
    </row>
    <row r="730" spans="2:15" ht="15" x14ac:dyDescent="0.25">
      <c r="B730" s="73">
        <v>41846</v>
      </c>
      <c r="C730" s="103" t="s">
        <v>17</v>
      </c>
      <c r="D730" s="45">
        <v>6</v>
      </c>
      <c r="E730" s="45">
        <v>5</v>
      </c>
      <c r="F730" s="46" t="s">
        <v>641</v>
      </c>
      <c r="G730" s="86">
        <v>3.8</v>
      </c>
      <c r="H730" s="47">
        <v>14</v>
      </c>
      <c r="I730" s="48"/>
      <c r="J730" s="55"/>
      <c r="K730" s="48">
        <f t="shared" si="50"/>
        <v>1.3</v>
      </c>
      <c r="L730" s="50"/>
      <c r="M730" s="93">
        <f t="shared" si="51"/>
        <v>155.00399999999999</v>
      </c>
      <c r="N730" s="107">
        <f t="shared" si="53"/>
        <v>870.69999999999823</v>
      </c>
      <c r="O730" s="24">
        <f t="shared" si="52"/>
        <v>0.17802228092339531</v>
      </c>
    </row>
    <row r="731" spans="2:15" ht="15" x14ac:dyDescent="0.25">
      <c r="B731" s="73">
        <v>41846</v>
      </c>
      <c r="C731" s="103" t="s">
        <v>17</v>
      </c>
      <c r="D731" s="45">
        <v>6</v>
      </c>
      <c r="E731" s="45">
        <v>3</v>
      </c>
      <c r="F731" s="46" t="s">
        <v>290</v>
      </c>
      <c r="G731" s="86">
        <v>4.4000000000000004</v>
      </c>
      <c r="H731" s="47">
        <v>4.5999999999999996</v>
      </c>
      <c r="I731" s="48">
        <v>4.4000000000000004</v>
      </c>
      <c r="J731" s="59">
        <v>1</v>
      </c>
      <c r="K731" s="48">
        <f t="shared" si="50"/>
        <v>1.1000000000000001</v>
      </c>
      <c r="L731" s="50">
        <f>K731*I731</f>
        <v>4.8400000000000007</v>
      </c>
      <c r="M731" s="93">
        <f t="shared" si="51"/>
        <v>158.744</v>
      </c>
      <c r="N731" s="107">
        <f t="shared" si="53"/>
        <v>871.79999999999825</v>
      </c>
      <c r="O731" s="24">
        <f t="shared" si="52"/>
        <v>0.18208763477861931</v>
      </c>
    </row>
    <row r="732" spans="2:15" ht="15" x14ac:dyDescent="0.25">
      <c r="B732" s="73">
        <v>41846</v>
      </c>
      <c r="C732" s="103" t="s">
        <v>17</v>
      </c>
      <c r="D732" s="45">
        <v>7</v>
      </c>
      <c r="E732" s="45">
        <v>4</v>
      </c>
      <c r="F732" s="46" t="s">
        <v>561</v>
      </c>
      <c r="G732" s="86">
        <v>3.7</v>
      </c>
      <c r="H732" s="47">
        <v>6</v>
      </c>
      <c r="I732" s="48"/>
      <c r="J732" s="56">
        <v>3</v>
      </c>
      <c r="K732" s="48">
        <f t="shared" si="50"/>
        <v>1.4</v>
      </c>
      <c r="L732" s="50"/>
      <c r="M732" s="93">
        <f t="shared" si="51"/>
        <v>157.34399999999999</v>
      </c>
      <c r="N732" s="107">
        <f t="shared" si="53"/>
        <v>873.19999999999823</v>
      </c>
      <c r="O732" s="24">
        <f t="shared" si="52"/>
        <v>0.18019239578561649</v>
      </c>
    </row>
    <row r="733" spans="2:15" ht="15" x14ac:dyDescent="0.25">
      <c r="B733" s="73">
        <v>41846</v>
      </c>
      <c r="C733" s="103" t="s">
        <v>17</v>
      </c>
      <c r="D733" s="45">
        <v>7</v>
      </c>
      <c r="E733" s="45">
        <v>8</v>
      </c>
      <c r="F733" s="46" t="s">
        <v>642</v>
      </c>
      <c r="G733" s="86">
        <v>4.4000000000000004</v>
      </c>
      <c r="H733" s="47">
        <v>7.5</v>
      </c>
      <c r="I733" s="48"/>
      <c r="J733" s="55"/>
      <c r="K733" s="48">
        <f t="shared" si="50"/>
        <v>1.1000000000000001</v>
      </c>
      <c r="L733" s="50"/>
      <c r="M733" s="93">
        <f t="shared" si="51"/>
        <v>156.244</v>
      </c>
      <c r="N733" s="107">
        <f t="shared" si="53"/>
        <v>874.29999999999825</v>
      </c>
      <c r="O733" s="24">
        <f t="shared" si="52"/>
        <v>0.17870753745853862</v>
      </c>
    </row>
    <row r="734" spans="2:15" ht="15" x14ac:dyDescent="0.25">
      <c r="B734" s="73">
        <v>41846</v>
      </c>
      <c r="C734" s="103" t="s">
        <v>64</v>
      </c>
      <c r="D734" s="45">
        <v>5</v>
      </c>
      <c r="E734" s="45">
        <v>16</v>
      </c>
      <c r="F734" s="46" t="s">
        <v>643</v>
      </c>
      <c r="G734" s="86">
        <v>4.9000000000000004</v>
      </c>
      <c r="H734" s="47">
        <v>12</v>
      </c>
      <c r="I734" s="48"/>
      <c r="J734" s="55"/>
      <c r="K734" s="48">
        <f t="shared" si="50"/>
        <v>1</v>
      </c>
      <c r="L734" s="50"/>
      <c r="M734" s="93">
        <f t="shared" si="51"/>
        <v>155.244</v>
      </c>
      <c r="N734" s="107">
        <f t="shared" si="53"/>
        <v>875.29999999999825</v>
      </c>
      <c r="O734" s="24">
        <f t="shared" si="52"/>
        <v>0.17736090483262917</v>
      </c>
    </row>
    <row r="735" spans="2:15" ht="15" x14ac:dyDescent="0.25">
      <c r="B735" s="73">
        <v>41846</v>
      </c>
      <c r="C735" s="103" t="s">
        <v>64</v>
      </c>
      <c r="D735" s="45">
        <v>5</v>
      </c>
      <c r="E735" s="45">
        <v>4</v>
      </c>
      <c r="F735" s="46" t="s">
        <v>644</v>
      </c>
      <c r="G735" s="86">
        <v>6</v>
      </c>
      <c r="H735" s="47">
        <v>16</v>
      </c>
      <c r="I735" s="48">
        <v>13</v>
      </c>
      <c r="J735" s="59">
        <v>1</v>
      </c>
      <c r="K735" s="48">
        <f t="shared" si="50"/>
        <v>0.8</v>
      </c>
      <c r="L735" s="50">
        <f>K735*I735</f>
        <v>10.4</v>
      </c>
      <c r="M735" s="93">
        <f t="shared" si="51"/>
        <v>164.84399999999999</v>
      </c>
      <c r="N735" s="107">
        <f t="shared" si="53"/>
        <v>876.0999999999982</v>
      </c>
      <c r="O735" s="24">
        <f t="shared" si="52"/>
        <v>0.18815660312749724</v>
      </c>
    </row>
    <row r="736" spans="2:15" ht="15" x14ac:dyDescent="0.25">
      <c r="B736" s="73">
        <v>41846</v>
      </c>
      <c r="C736" s="103" t="s">
        <v>64</v>
      </c>
      <c r="D736" s="45">
        <v>7</v>
      </c>
      <c r="E736" s="45">
        <v>2</v>
      </c>
      <c r="F736" s="46" t="s">
        <v>645</v>
      </c>
      <c r="G736" s="86">
        <v>3.7</v>
      </c>
      <c r="H736" s="47">
        <v>12</v>
      </c>
      <c r="I736" s="48"/>
      <c r="J736" s="55"/>
      <c r="K736" s="48">
        <f t="shared" si="50"/>
        <v>1.4</v>
      </c>
      <c r="L736" s="50"/>
      <c r="M736" s="93">
        <f t="shared" si="51"/>
        <v>163.44399999999999</v>
      </c>
      <c r="N736" s="107">
        <f t="shared" si="53"/>
        <v>877.49999999999818</v>
      </c>
      <c r="O736" s="24">
        <f t="shared" si="52"/>
        <v>0.18626096866096903</v>
      </c>
    </row>
    <row r="737" spans="2:15" ht="15" x14ac:dyDescent="0.25">
      <c r="B737" s="73">
        <v>41846</v>
      </c>
      <c r="C737" s="103" t="s">
        <v>64</v>
      </c>
      <c r="D737" s="45">
        <v>7</v>
      </c>
      <c r="E737" s="45">
        <v>8</v>
      </c>
      <c r="F737" s="46" t="s">
        <v>614</v>
      </c>
      <c r="G737" s="86">
        <v>5.8</v>
      </c>
      <c r="H737" s="47">
        <v>8</v>
      </c>
      <c r="I737" s="48"/>
      <c r="J737" s="55"/>
      <c r="K737" s="48">
        <f t="shared" si="50"/>
        <v>0.9</v>
      </c>
      <c r="L737" s="50"/>
      <c r="M737" s="93">
        <f t="shared" si="51"/>
        <v>162.54399999999998</v>
      </c>
      <c r="N737" s="107">
        <f t="shared" si="53"/>
        <v>878.39999999999816</v>
      </c>
      <c r="O737" s="24">
        <f t="shared" si="52"/>
        <v>0.18504553734061968</v>
      </c>
    </row>
    <row r="738" spans="2:15" ht="15" x14ac:dyDescent="0.25">
      <c r="B738" s="73">
        <v>41850</v>
      </c>
      <c r="C738" s="103" t="s">
        <v>384</v>
      </c>
      <c r="D738" s="45">
        <v>5</v>
      </c>
      <c r="E738" s="45">
        <v>8</v>
      </c>
      <c r="F738" s="46" t="s">
        <v>646</v>
      </c>
      <c r="G738" s="94">
        <v>4.0999999999999996</v>
      </c>
      <c r="H738" s="47">
        <v>9</v>
      </c>
      <c r="I738" s="48"/>
      <c r="J738" s="54">
        <v>2</v>
      </c>
      <c r="K738" s="48">
        <f t="shared" si="50"/>
        <v>1.2</v>
      </c>
      <c r="L738" s="50"/>
      <c r="M738" s="93">
        <f t="shared" si="51"/>
        <v>161.34399999999999</v>
      </c>
      <c r="N738" s="107">
        <f t="shared" si="53"/>
        <v>879.5999999999982</v>
      </c>
      <c r="O738" s="24">
        <f t="shared" si="52"/>
        <v>0.18342883128694898</v>
      </c>
    </row>
    <row r="739" spans="2:15" ht="15" x14ac:dyDescent="0.25">
      <c r="B739" s="73">
        <v>41850</v>
      </c>
      <c r="C739" s="103" t="s">
        <v>384</v>
      </c>
      <c r="D739" s="45">
        <v>5</v>
      </c>
      <c r="E739" s="45">
        <v>4</v>
      </c>
      <c r="F739" s="46" t="s">
        <v>647</v>
      </c>
      <c r="G739" s="94">
        <v>5.5</v>
      </c>
      <c r="H739" s="47">
        <v>6</v>
      </c>
      <c r="I739" s="48"/>
      <c r="J739" s="55"/>
      <c r="K739" s="48">
        <f t="shared" si="50"/>
        <v>0.9</v>
      </c>
      <c r="L739" s="50"/>
      <c r="M739" s="93">
        <f t="shared" si="51"/>
        <v>160.44399999999999</v>
      </c>
      <c r="N739" s="107">
        <f t="shared" si="53"/>
        <v>880.49999999999818</v>
      </c>
      <c r="O739" s="24">
        <f t="shared" si="52"/>
        <v>0.18221919363997766</v>
      </c>
    </row>
    <row r="740" spans="2:15" ht="15" x14ac:dyDescent="0.25">
      <c r="B740" s="73">
        <v>41850</v>
      </c>
      <c r="C740" s="103" t="s">
        <v>384</v>
      </c>
      <c r="D740" s="45">
        <v>8</v>
      </c>
      <c r="E740" s="45">
        <v>8</v>
      </c>
      <c r="F740" s="46" t="s">
        <v>648</v>
      </c>
      <c r="G740" s="94">
        <v>3.4</v>
      </c>
      <c r="H740" s="47">
        <v>6</v>
      </c>
      <c r="I740" s="48"/>
      <c r="J740" s="55"/>
      <c r="K740" s="48">
        <f t="shared" si="50"/>
        <v>1.5</v>
      </c>
      <c r="L740" s="50"/>
      <c r="M740" s="93">
        <f t="shared" si="51"/>
        <v>158.94399999999999</v>
      </c>
      <c r="N740" s="107">
        <f t="shared" si="53"/>
        <v>881.99999999999818</v>
      </c>
      <c r="O740" s="24">
        <f t="shared" si="52"/>
        <v>0.18020861678004571</v>
      </c>
    </row>
    <row r="741" spans="2:15" ht="15" x14ac:dyDescent="0.25">
      <c r="B741" s="73">
        <v>41850</v>
      </c>
      <c r="C741" s="103" t="s">
        <v>68</v>
      </c>
      <c r="D741" s="45">
        <v>7</v>
      </c>
      <c r="E741" s="45">
        <v>7</v>
      </c>
      <c r="F741" s="46" t="s">
        <v>649</v>
      </c>
      <c r="G741" s="94">
        <v>4.9000000000000004</v>
      </c>
      <c r="H741" s="47">
        <v>5</v>
      </c>
      <c r="I741" s="48"/>
      <c r="J741" s="55"/>
      <c r="K741" s="48">
        <f t="shared" si="50"/>
        <v>1</v>
      </c>
      <c r="L741" s="50"/>
      <c r="M741" s="93">
        <f t="shared" si="51"/>
        <v>157.94399999999999</v>
      </c>
      <c r="N741" s="107">
        <f t="shared" si="53"/>
        <v>882.99999999999818</v>
      </c>
      <c r="O741" s="24">
        <f t="shared" si="52"/>
        <v>0.17887202718006831</v>
      </c>
    </row>
    <row r="742" spans="2:15" ht="15" x14ac:dyDescent="0.25">
      <c r="B742" s="73">
        <v>41850</v>
      </c>
      <c r="C742" s="103" t="s">
        <v>68</v>
      </c>
      <c r="D742" s="45">
        <v>7</v>
      </c>
      <c r="E742" s="45">
        <v>10</v>
      </c>
      <c r="F742" s="46" t="s">
        <v>650</v>
      </c>
      <c r="G742" s="94">
        <v>5.0999999999999996</v>
      </c>
      <c r="H742" s="47">
        <v>13</v>
      </c>
      <c r="I742" s="48"/>
      <c r="J742" s="55"/>
      <c r="K742" s="48">
        <f t="shared" si="50"/>
        <v>1</v>
      </c>
      <c r="L742" s="50"/>
      <c r="M742" s="93">
        <f t="shared" si="51"/>
        <v>156.94399999999999</v>
      </c>
      <c r="N742" s="107">
        <f t="shared" si="53"/>
        <v>883.99999999999818</v>
      </c>
      <c r="O742" s="24">
        <f t="shared" si="52"/>
        <v>0.17753846153846189</v>
      </c>
    </row>
    <row r="743" spans="2:15" ht="15" x14ac:dyDescent="0.25">
      <c r="B743" s="73">
        <v>41850</v>
      </c>
      <c r="C743" s="103" t="s">
        <v>20</v>
      </c>
      <c r="D743" s="45">
        <v>7</v>
      </c>
      <c r="E743" s="45">
        <v>5</v>
      </c>
      <c r="F743" s="46" t="s">
        <v>651</v>
      </c>
      <c r="G743" s="94">
        <v>4.8</v>
      </c>
      <c r="H743" s="47">
        <v>7</v>
      </c>
      <c r="I743" s="48"/>
      <c r="J743" s="56">
        <v>3</v>
      </c>
      <c r="K743" s="48">
        <f t="shared" si="50"/>
        <v>1</v>
      </c>
      <c r="L743" s="50"/>
      <c r="M743" s="93">
        <f t="shared" si="51"/>
        <v>155.94399999999999</v>
      </c>
      <c r="N743" s="107">
        <f t="shared" si="53"/>
        <v>884.99999999999818</v>
      </c>
      <c r="O743" s="24">
        <f t="shared" si="52"/>
        <v>0.17620790960452012</v>
      </c>
    </row>
    <row r="744" spans="2:15" ht="15" x14ac:dyDescent="0.25">
      <c r="B744" s="73">
        <v>41850</v>
      </c>
      <c r="C744" s="103" t="s">
        <v>20</v>
      </c>
      <c r="D744" s="45">
        <v>7</v>
      </c>
      <c r="E744" s="45">
        <v>1</v>
      </c>
      <c r="F744" s="46" t="s">
        <v>480</v>
      </c>
      <c r="G744" s="94">
        <v>5.0999999999999996</v>
      </c>
      <c r="H744" s="47">
        <v>8</v>
      </c>
      <c r="I744" s="48">
        <v>7</v>
      </c>
      <c r="J744" s="53">
        <v>1</v>
      </c>
      <c r="K744" s="48">
        <f t="shared" si="50"/>
        <v>1</v>
      </c>
      <c r="L744" s="50">
        <f>K744*I744</f>
        <v>7</v>
      </c>
      <c r="M744" s="93">
        <f t="shared" si="51"/>
        <v>161.94399999999999</v>
      </c>
      <c r="N744" s="107">
        <f t="shared" si="53"/>
        <v>885.99999999999818</v>
      </c>
      <c r="O744" s="24">
        <f t="shared" si="52"/>
        <v>0.18278103837471821</v>
      </c>
    </row>
    <row r="745" spans="2:15" ht="15" x14ac:dyDescent="0.25">
      <c r="B745" s="73">
        <v>41853</v>
      </c>
      <c r="C745" s="103" t="s">
        <v>384</v>
      </c>
      <c r="D745" s="45">
        <v>5</v>
      </c>
      <c r="E745" s="45">
        <v>13</v>
      </c>
      <c r="F745" s="46" t="s">
        <v>251</v>
      </c>
      <c r="G745" s="86">
        <v>4.4000000000000004</v>
      </c>
      <c r="H745" s="60">
        <v>9</v>
      </c>
      <c r="I745" s="61">
        <v>9</v>
      </c>
      <c r="J745" s="62">
        <v>1</v>
      </c>
      <c r="K745" s="61">
        <f t="shared" si="50"/>
        <v>1.1000000000000001</v>
      </c>
      <c r="L745" s="63">
        <f>K745*I745</f>
        <v>9.9</v>
      </c>
      <c r="M745" s="93">
        <f t="shared" si="51"/>
        <v>170.744</v>
      </c>
      <c r="N745" s="107">
        <f t="shared" si="53"/>
        <v>887.0999999999982</v>
      </c>
      <c r="O745" s="24">
        <f t="shared" si="52"/>
        <v>0.19247435463871079</v>
      </c>
    </row>
    <row r="746" spans="2:15" ht="15" x14ac:dyDescent="0.25">
      <c r="B746" s="73">
        <v>41853</v>
      </c>
      <c r="C746" s="103" t="s">
        <v>68</v>
      </c>
      <c r="D746" s="45">
        <v>3</v>
      </c>
      <c r="E746" s="45">
        <v>2</v>
      </c>
      <c r="F746" s="46" t="s">
        <v>526</v>
      </c>
      <c r="G746" s="86">
        <v>3.9</v>
      </c>
      <c r="H746" s="60">
        <v>8</v>
      </c>
      <c r="I746" s="61"/>
      <c r="J746" s="64">
        <v>2</v>
      </c>
      <c r="K746" s="61">
        <f t="shared" si="50"/>
        <v>1.3</v>
      </c>
      <c r="L746" s="63"/>
      <c r="M746" s="93">
        <f t="shared" si="51"/>
        <v>169.44399999999999</v>
      </c>
      <c r="N746" s="107">
        <f t="shared" si="53"/>
        <v>888.39999999999816</v>
      </c>
      <c r="O746" s="24">
        <f t="shared" si="52"/>
        <v>0.19072940117064424</v>
      </c>
    </row>
    <row r="747" spans="2:15" ht="15" x14ac:dyDescent="0.25">
      <c r="B747" s="73">
        <v>41853</v>
      </c>
      <c r="C747" s="103" t="s">
        <v>68</v>
      </c>
      <c r="D747" s="45">
        <v>4</v>
      </c>
      <c r="E747" s="45">
        <v>2</v>
      </c>
      <c r="F747" s="46" t="s">
        <v>652</v>
      </c>
      <c r="G747" s="86">
        <v>4</v>
      </c>
      <c r="H747" s="60">
        <v>4.4000000000000004</v>
      </c>
      <c r="I747" s="61"/>
      <c r="J747" s="65"/>
      <c r="K747" s="61">
        <f t="shared" si="50"/>
        <v>1.3</v>
      </c>
      <c r="L747" s="63"/>
      <c r="M747" s="93">
        <f t="shared" si="51"/>
        <v>168.14399999999998</v>
      </c>
      <c r="N747" s="107">
        <f t="shared" si="53"/>
        <v>889.69999999999811</v>
      </c>
      <c r="O747" s="24">
        <f t="shared" si="52"/>
        <v>0.1889895470383279</v>
      </c>
    </row>
    <row r="748" spans="2:15" ht="15" x14ac:dyDescent="0.25">
      <c r="B748" s="73">
        <v>41853</v>
      </c>
      <c r="C748" s="103" t="s">
        <v>68</v>
      </c>
      <c r="D748" s="45">
        <v>4</v>
      </c>
      <c r="E748" s="45">
        <v>5</v>
      </c>
      <c r="F748" s="46" t="s">
        <v>653</v>
      </c>
      <c r="G748" s="86">
        <v>4</v>
      </c>
      <c r="H748" s="60">
        <v>8</v>
      </c>
      <c r="I748" s="61"/>
      <c r="J748" s="66">
        <v>3</v>
      </c>
      <c r="K748" s="61">
        <f t="shared" si="50"/>
        <v>1.3</v>
      </c>
      <c r="L748" s="63"/>
      <c r="M748" s="93">
        <f t="shared" si="51"/>
        <v>166.84399999999997</v>
      </c>
      <c r="N748" s="107">
        <f t="shared" si="53"/>
        <v>890.99999999999807</v>
      </c>
      <c r="O748" s="24">
        <f t="shared" si="52"/>
        <v>0.18725476992143694</v>
      </c>
    </row>
    <row r="749" spans="2:15" ht="15" x14ac:dyDescent="0.25">
      <c r="B749" s="73">
        <v>41853</v>
      </c>
      <c r="C749" s="103" t="s">
        <v>36</v>
      </c>
      <c r="D749" s="45">
        <v>2</v>
      </c>
      <c r="E749" s="45">
        <v>2</v>
      </c>
      <c r="F749" s="46" t="s">
        <v>298</v>
      </c>
      <c r="G749" s="86">
        <v>4.0999999999999996</v>
      </c>
      <c r="H749" s="60">
        <v>8</v>
      </c>
      <c r="I749" s="61">
        <v>6.5</v>
      </c>
      <c r="J749" s="62">
        <v>1</v>
      </c>
      <c r="K749" s="61">
        <f t="shared" si="50"/>
        <v>1.2</v>
      </c>
      <c r="L749" s="63">
        <f>K749*I749</f>
        <v>7.8</v>
      </c>
      <c r="M749" s="93">
        <f t="shared" si="51"/>
        <v>173.44399999999999</v>
      </c>
      <c r="N749" s="107">
        <f t="shared" si="53"/>
        <v>892.19999999999811</v>
      </c>
      <c r="O749" s="24">
        <f t="shared" si="52"/>
        <v>0.19440035866397709</v>
      </c>
    </row>
    <row r="750" spans="2:15" ht="15" x14ac:dyDescent="0.25">
      <c r="B750" s="73">
        <v>41853</v>
      </c>
      <c r="C750" s="103" t="s">
        <v>36</v>
      </c>
      <c r="D750" s="45">
        <v>2</v>
      </c>
      <c r="E750" s="45">
        <v>1</v>
      </c>
      <c r="F750" s="46" t="s">
        <v>654</v>
      </c>
      <c r="G750" s="86">
        <v>5.6</v>
      </c>
      <c r="H750" s="60">
        <v>6</v>
      </c>
      <c r="I750" s="61"/>
      <c r="J750" s="66">
        <v>3</v>
      </c>
      <c r="K750" s="61">
        <f t="shared" si="50"/>
        <v>0.9</v>
      </c>
      <c r="L750" s="63"/>
      <c r="M750" s="93">
        <f t="shared" si="51"/>
        <v>172.54399999999998</v>
      </c>
      <c r="N750" s="107">
        <f t="shared" si="53"/>
        <v>893.09999999999809</v>
      </c>
      <c r="O750" s="24">
        <f t="shared" si="52"/>
        <v>0.1931967304893073</v>
      </c>
    </row>
    <row r="751" spans="2:15" ht="15" x14ac:dyDescent="0.25">
      <c r="B751" s="73">
        <v>41853</v>
      </c>
      <c r="C751" s="103" t="s">
        <v>36</v>
      </c>
      <c r="D751" s="45">
        <v>7</v>
      </c>
      <c r="E751" s="45">
        <v>9</v>
      </c>
      <c r="F751" s="46" t="s">
        <v>655</v>
      </c>
      <c r="G751" s="86">
        <v>3.5</v>
      </c>
      <c r="H751" s="60">
        <v>9.5</v>
      </c>
      <c r="I751" s="61"/>
      <c r="J751" s="66">
        <v>3</v>
      </c>
      <c r="K751" s="61">
        <f t="shared" si="50"/>
        <v>1.4</v>
      </c>
      <c r="L751" s="63"/>
      <c r="M751" s="93">
        <f t="shared" si="51"/>
        <v>171.14399999999998</v>
      </c>
      <c r="N751" s="107">
        <f t="shared" si="53"/>
        <v>894.49999999999807</v>
      </c>
      <c r="O751" s="24">
        <f t="shared" si="52"/>
        <v>0.19132923420905573</v>
      </c>
    </row>
    <row r="752" spans="2:15" ht="15" x14ac:dyDescent="0.25">
      <c r="B752" s="73">
        <v>41853</v>
      </c>
      <c r="C752" s="103" t="s">
        <v>36</v>
      </c>
      <c r="D752" s="45">
        <v>8</v>
      </c>
      <c r="E752" s="45">
        <v>8</v>
      </c>
      <c r="F752" s="46" t="s">
        <v>627</v>
      </c>
      <c r="G752" s="86">
        <v>3.6</v>
      </c>
      <c r="H752" s="60">
        <v>9.5</v>
      </c>
      <c r="I752" s="61"/>
      <c r="J752" s="65"/>
      <c r="K752" s="61">
        <f t="shared" si="50"/>
        <v>1.4</v>
      </c>
      <c r="L752" s="63"/>
      <c r="M752" s="93">
        <f t="shared" si="51"/>
        <v>169.74399999999997</v>
      </c>
      <c r="N752" s="107">
        <f t="shared" si="53"/>
        <v>895.89999999999804</v>
      </c>
      <c r="O752" s="24">
        <f t="shared" si="52"/>
        <v>0.18946757450608365</v>
      </c>
    </row>
    <row r="753" spans="2:15" ht="15" x14ac:dyDescent="0.25">
      <c r="B753" s="73">
        <v>41853</v>
      </c>
      <c r="C753" s="103" t="s">
        <v>23</v>
      </c>
      <c r="D753" s="45">
        <v>3</v>
      </c>
      <c r="E753" s="45">
        <v>3</v>
      </c>
      <c r="F753" s="46" t="s">
        <v>656</v>
      </c>
      <c r="G753" s="86">
        <v>4.2</v>
      </c>
      <c r="H753" s="60">
        <v>12</v>
      </c>
      <c r="I753" s="61"/>
      <c r="J753" s="65"/>
      <c r="K753" s="61">
        <f t="shared" si="50"/>
        <v>1.2</v>
      </c>
      <c r="L753" s="63"/>
      <c r="M753" s="93">
        <f t="shared" si="51"/>
        <v>168.54399999999998</v>
      </c>
      <c r="N753" s="107">
        <f t="shared" si="53"/>
        <v>897.09999999999809</v>
      </c>
      <c r="O753" s="24">
        <f t="shared" si="52"/>
        <v>0.1878764909151715</v>
      </c>
    </row>
    <row r="754" spans="2:15" ht="15" x14ac:dyDescent="0.25">
      <c r="B754" s="73">
        <v>41857</v>
      </c>
      <c r="C754" s="103" t="s">
        <v>657</v>
      </c>
      <c r="D754" s="45">
        <v>6</v>
      </c>
      <c r="E754" s="45">
        <v>3</v>
      </c>
      <c r="F754" s="46" t="s">
        <v>658</v>
      </c>
      <c r="G754" s="86">
        <v>3.6</v>
      </c>
      <c r="H754" s="47">
        <v>4.5999999999999996</v>
      </c>
      <c r="I754" s="57"/>
      <c r="J754" s="66">
        <v>3</v>
      </c>
      <c r="K754" s="48">
        <f t="shared" si="50"/>
        <v>1.4</v>
      </c>
      <c r="L754" s="88"/>
      <c r="M754" s="93">
        <f t="shared" si="51"/>
        <v>167.14399999999998</v>
      </c>
      <c r="N754" s="107">
        <f t="shared" si="53"/>
        <v>898.49999999999807</v>
      </c>
      <c r="O754" s="24">
        <f t="shared" si="52"/>
        <v>0.18602559821925468</v>
      </c>
    </row>
    <row r="755" spans="2:15" ht="15" x14ac:dyDescent="0.25">
      <c r="B755" s="73">
        <v>41857</v>
      </c>
      <c r="C755" s="103" t="s">
        <v>45</v>
      </c>
      <c r="D755" s="45">
        <v>5</v>
      </c>
      <c r="E755" s="45">
        <v>9</v>
      </c>
      <c r="F755" s="46" t="s">
        <v>659</v>
      </c>
      <c r="G755" s="86">
        <v>3</v>
      </c>
      <c r="H755" s="47">
        <v>6</v>
      </c>
      <c r="I755" s="57"/>
      <c r="J755" s="55"/>
      <c r="K755" s="48">
        <f t="shared" si="50"/>
        <v>1.7</v>
      </c>
      <c r="L755" s="88"/>
      <c r="M755" s="93">
        <f t="shared" si="51"/>
        <v>165.44399999999999</v>
      </c>
      <c r="N755" s="107">
        <f t="shared" si="53"/>
        <v>900.19999999999811</v>
      </c>
      <c r="O755" s="24">
        <f t="shared" si="52"/>
        <v>0.18378582537213989</v>
      </c>
    </row>
    <row r="756" spans="2:15" ht="15" x14ac:dyDescent="0.25">
      <c r="B756" s="73">
        <v>41857</v>
      </c>
      <c r="C756" s="103" t="s">
        <v>45</v>
      </c>
      <c r="D756" s="45">
        <v>5</v>
      </c>
      <c r="E756" s="45">
        <v>2</v>
      </c>
      <c r="F756" s="46" t="s">
        <v>660</v>
      </c>
      <c r="G756" s="86">
        <v>5.6</v>
      </c>
      <c r="H756" s="47">
        <v>9</v>
      </c>
      <c r="I756" s="57"/>
      <c r="J756" s="55"/>
      <c r="K756" s="48">
        <f t="shared" si="50"/>
        <v>0.9</v>
      </c>
      <c r="L756" s="88"/>
      <c r="M756" s="93">
        <f t="shared" si="51"/>
        <v>164.54399999999998</v>
      </c>
      <c r="N756" s="107">
        <f t="shared" si="53"/>
        <v>901.09999999999809</v>
      </c>
      <c r="O756" s="24">
        <f t="shared" si="52"/>
        <v>0.18260348462989717</v>
      </c>
    </row>
    <row r="757" spans="2:15" ht="15" x14ac:dyDescent="0.25">
      <c r="B757" s="73">
        <v>41857</v>
      </c>
      <c r="C757" s="103" t="s">
        <v>45</v>
      </c>
      <c r="D757" s="45">
        <v>6</v>
      </c>
      <c r="E757" s="45">
        <v>15</v>
      </c>
      <c r="F757" s="46" t="s">
        <v>661</v>
      </c>
      <c r="G757" s="86">
        <v>4.9000000000000004</v>
      </c>
      <c r="H757" s="47">
        <v>15</v>
      </c>
      <c r="I757" s="57"/>
      <c r="J757" s="55"/>
      <c r="K757" s="48">
        <f t="shared" si="50"/>
        <v>1</v>
      </c>
      <c r="L757" s="88"/>
      <c r="M757" s="93">
        <f t="shared" si="51"/>
        <v>163.54399999999998</v>
      </c>
      <c r="N757" s="107">
        <f t="shared" si="53"/>
        <v>902.09999999999809</v>
      </c>
      <c r="O757" s="24">
        <f t="shared" si="52"/>
        <v>0.18129253962975317</v>
      </c>
    </row>
    <row r="758" spans="2:15" ht="15" x14ac:dyDescent="0.25">
      <c r="B758" s="73">
        <v>41857</v>
      </c>
      <c r="C758" s="103" t="s">
        <v>68</v>
      </c>
      <c r="D758" s="45">
        <v>8</v>
      </c>
      <c r="E758" s="45">
        <v>1</v>
      </c>
      <c r="F758" s="46" t="s">
        <v>662</v>
      </c>
      <c r="G758" s="86">
        <v>5.6</v>
      </c>
      <c r="H758" s="47">
        <v>15</v>
      </c>
      <c r="I758" s="57"/>
      <c r="J758" s="55"/>
      <c r="K758" s="48">
        <f t="shared" si="50"/>
        <v>0.9</v>
      </c>
      <c r="L758" s="88"/>
      <c r="M758" s="93">
        <f t="shared" si="51"/>
        <v>162.64399999999998</v>
      </c>
      <c r="N758" s="107">
        <f t="shared" si="53"/>
        <v>902.99999999999807</v>
      </c>
      <c r="O758" s="24">
        <f t="shared" si="52"/>
        <v>0.18011517165005572</v>
      </c>
    </row>
    <row r="759" spans="2:15" ht="15" x14ac:dyDescent="0.25">
      <c r="B759" s="73">
        <v>41857</v>
      </c>
      <c r="C759" s="103" t="s">
        <v>88</v>
      </c>
      <c r="D759" s="45">
        <v>4</v>
      </c>
      <c r="E759" s="45">
        <v>1</v>
      </c>
      <c r="F759" s="46" t="s">
        <v>663</v>
      </c>
      <c r="G759" s="86">
        <v>4.2</v>
      </c>
      <c r="H759" s="47">
        <v>7</v>
      </c>
      <c r="I759" s="57"/>
      <c r="J759" s="55"/>
      <c r="K759" s="48">
        <f t="shared" si="50"/>
        <v>1.2</v>
      </c>
      <c r="L759" s="88"/>
      <c r="M759" s="93">
        <f t="shared" si="51"/>
        <v>161.44399999999999</v>
      </c>
      <c r="N759" s="107">
        <f t="shared" si="53"/>
        <v>904.19999999999811</v>
      </c>
      <c r="O759" s="24">
        <f t="shared" si="52"/>
        <v>0.17854899358549028</v>
      </c>
    </row>
    <row r="760" spans="2:15" ht="15" x14ac:dyDescent="0.25">
      <c r="B760" s="73">
        <v>41857</v>
      </c>
      <c r="C760" s="103" t="s">
        <v>88</v>
      </c>
      <c r="D760" s="45">
        <v>4</v>
      </c>
      <c r="E760" s="45">
        <v>3</v>
      </c>
      <c r="F760" s="46" t="s">
        <v>664</v>
      </c>
      <c r="G760" s="86">
        <v>5.0999999999999996</v>
      </c>
      <c r="H760" s="47">
        <v>26</v>
      </c>
      <c r="I760" s="57"/>
      <c r="J760" s="54">
        <v>2</v>
      </c>
      <c r="K760" s="48">
        <f t="shared" si="50"/>
        <v>1</v>
      </c>
      <c r="L760" s="88"/>
      <c r="M760" s="93">
        <f t="shared" si="51"/>
        <v>160.44399999999999</v>
      </c>
      <c r="N760" s="107">
        <f t="shared" si="53"/>
        <v>905.19999999999811</v>
      </c>
      <c r="O760" s="24">
        <f t="shared" si="52"/>
        <v>0.17724701723376085</v>
      </c>
    </row>
    <row r="761" spans="2:15" ht="15" x14ac:dyDescent="0.25">
      <c r="B761" s="73">
        <v>41857</v>
      </c>
      <c r="C761" s="103" t="s">
        <v>88</v>
      </c>
      <c r="D761" s="45">
        <v>8</v>
      </c>
      <c r="E761" s="45">
        <v>5</v>
      </c>
      <c r="F761" s="46" t="s">
        <v>665</v>
      </c>
      <c r="G761" s="86">
        <v>4.7</v>
      </c>
      <c r="H761" s="47">
        <v>6</v>
      </c>
      <c r="I761" s="57"/>
      <c r="J761" s="55"/>
      <c r="K761" s="48">
        <f t="shared" si="50"/>
        <v>1.1000000000000001</v>
      </c>
      <c r="L761" s="88"/>
      <c r="M761" s="93">
        <f t="shared" si="51"/>
        <v>159.34399999999999</v>
      </c>
      <c r="N761" s="107">
        <f t="shared" si="53"/>
        <v>906.29999999999814</v>
      </c>
      <c r="O761" s="24">
        <f t="shared" si="52"/>
        <v>0.17581816175659309</v>
      </c>
    </row>
    <row r="762" spans="2:15" ht="15" x14ac:dyDescent="0.25">
      <c r="B762" s="73">
        <v>41860</v>
      </c>
      <c r="C762" s="103" t="s">
        <v>384</v>
      </c>
      <c r="D762" s="45">
        <v>5</v>
      </c>
      <c r="E762" s="45">
        <v>4</v>
      </c>
      <c r="F762" s="46" t="s">
        <v>666</v>
      </c>
      <c r="G762" s="86">
        <v>4.2</v>
      </c>
      <c r="H762" s="47">
        <v>21</v>
      </c>
      <c r="I762" s="48"/>
      <c r="J762" s="55"/>
      <c r="K762" s="48">
        <f t="shared" si="50"/>
        <v>1.2</v>
      </c>
      <c r="L762" s="50"/>
      <c r="M762" s="93">
        <f t="shared" si="51"/>
        <v>158.14400000000001</v>
      </c>
      <c r="N762" s="107">
        <f t="shared" si="53"/>
        <v>907.49999999999818</v>
      </c>
      <c r="O762" s="24">
        <f t="shared" si="52"/>
        <v>0.17426336088154307</v>
      </c>
    </row>
    <row r="763" spans="2:15" ht="15" x14ac:dyDescent="0.25">
      <c r="B763" s="73">
        <v>41860</v>
      </c>
      <c r="C763" s="103" t="s">
        <v>384</v>
      </c>
      <c r="D763" s="45">
        <v>5</v>
      </c>
      <c r="E763" s="45">
        <v>13</v>
      </c>
      <c r="F763" s="46" t="s">
        <v>667</v>
      </c>
      <c r="G763" s="86">
        <v>5.7</v>
      </c>
      <c r="H763" s="47">
        <v>10</v>
      </c>
      <c r="I763" s="48"/>
      <c r="J763" s="55"/>
      <c r="K763" s="48">
        <f t="shared" ref="K763:K826" si="54">ROUND(5/G763,1)</f>
        <v>0.9</v>
      </c>
      <c r="L763" s="50"/>
      <c r="M763" s="93">
        <f t="shared" si="51"/>
        <v>157.244</v>
      </c>
      <c r="N763" s="107">
        <f t="shared" si="53"/>
        <v>908.39999999999816</v>
      </c>
      <c r="O763" s="24">
        <f t="shared" si="52"/>
        <v>0.17309995596653491</v>
      </c>
    </row>
    <row r="764" spans="2:15" ht="15" x14ac:dyDescent="0.25">
      <c r="B764" s="73">
        <v>41860</v>
      </c>
      <c r="C764" s="103" t="s">
        <v>384</v>
      </c>
      <c r="D764" s="45">
        <v>7</v>
      </c>
      <c r="E764" s="45">
        <v>9</v>
      </c>
      <c r="F764" s="46" t="s">
        <v>668</v>
      </c>
      <c r="G764" s="86">
        <v>1.7</v>
      </c>
      <c r="H764" s="47">
        <v>1.7</v>
      </c>
      <c r="I764" s="48">
        <v>1.7</v>
      </c>
      <c r="J764" s="53">
        <v>1</v>
      </c>
      <c r="K764" s="48">
        <f t="shared" si="54"/>
        <v>2.9</v>
      </c>
      <c r="L764" s="50">
        <f>K764*I764</f>
        <v>4.93</v>
      </c>
      <c r="M764" s="93">
        <f t="shared" si="51"/>
        <v>159.274</v>
      </c>
      <c r="N764" s="107">
        <f t="shared" si="53"/>
        <v>911.29999999999814</v>
      </c>
      <c r="O764" s="24">
        <f t="shared" si="52"/>
        <v>0.17477669263689272</v>
      </c>
    </row>
    <row r="765" spans="2:15" ht="15" x14ac:dyDescent="0.25">
      <c r="B765" s="73">
        <v>41860</v>
      </c>
      <c r="C765" s="103" t="s">
        <v>68</v>
      </c>
      <c r="D765" s="45">
        <v>5</v>
      </c>
      <c r="E765" s="45">
        <v>5</v>
      </c>
      <c r="F765" s="46" t="s">
        <v>175</v>
      </c>
      <c r="G765" s="86">
        <v>3.2</v>
      </c>
      <c r="H765" s="47">
        <v>6</v>
      </c>
      <c r="I765" s="48"/>
      <c r="J765" s="55"/>
      <c r="K765" s="48">
        <f t="shared" si="54"/>
        <v>1.6</v>
      </c>
      <c r="L765" s="50"/>
      <c r="M765" s="93">
        <f t="shared" si="51"/>
        <v>157.67400000000001</v>
      </c>
      <c r="N765" s="107">
        <f t="shared" si="53"/>
        <v>912.89999999999816</v>
      </c>
      <c r="O765" s="24">
        <f t="shared" si="52"/>
        <v>0.17271771278343775</v>
      </c>
    </row>
    <row r="766" spans="2:15" ht="15" x14ac:dyDescent="0.25">
      <c r="B766" s="73">
        <v>41860</v>
      </c>
      <c r="C766" s="103" t="s">
        <v>68</v>
      </c>
      <c r="D766" s="45">
        <v>5</v>
      </c>
      <c r="E766" s="45">
        <v>4</v>
      </c>
      <c r="F766" s="46" t="s">
        <v>605</v>
      </c>
      <c r="G766" s="86">
        <v>4.5999999999999996</v>
      </c>
      <c r="H766" s="47">
        <v>8</v>
      </c>
      <c r="I766" s="48"/>
      <c r="J766" s="55"/>
      <c r="K766" s="48">
        <f t="shared" si="54"/>
        <v>1.1000000000000001</v>
      </c>
      <c r="L766" s="50"/>
      <c r="M766" s="93">
        <f t="shared" si="51"/>
        <v>156.57400000000001</v>
      </c>
      <c r="N766" s="107">
        <f t="shared" si="53"/>
        <v>913.99999999999818</v>
      </c>
      <c r="O766" s="24">
        <f t="shared" si="52"/>
        <v>0.17130634573304193</v>
      </c>
    </row>
    <row r="767" spans="2:15" ht="15" x14ac:dyDescent="0.25">
      <c r="B767" s="73">
        <v>41860</v>
      </c>
      <c r="C767" s="103" t="s">
        <v>68</v>
      </c>
      <c r="D767" s="45">
        <v>7</v>
      </c>
      <c r="E767" s="45">
        <v>5</v>
      </c>
      <c r="F767" s="46" t="s">
        <v>561</v>
      </c>
      <c r="G767" s="86">
        <v>3.5</v>
      </c>
      <c r="H767" s="47">
        <v>8</v>
      </c>
      <c r="I767" s="48">
        <v>7</v>
      </c>
      <c r="J767" s="53">
        <v>1</v>
      </c>
      <c r="K767" s="48">
        <f t="shared" si="54"/>
        <v>1.4</v>
      </c>
      <c r="L767" s="50">
        <f>K767*I767</f>
        <v>9.7999999999999989</v>
      </c>
      <c r="M767" s="93">
        <f t="shared" si="51"/>
        <v>164.97400000000002</v>
      </c>
      <c r="N767" s="107">
        <f t="shared" si="53"/>
        <v>915.39999999999816</v>
      </c>
      <c r="O767" s="24">
        <f t="shared" si="52"/>
        <v>0.18022066856019264</v>
      </c>
    </row>
    <row r="768" spans="2:15" ht="15" x14ac:dyDescent="0.25">
      <c r="B768" s="73">
        <v>41860</v>
      </c>
      <c r="C768" s="103" t="s">
        <v>68</v>
      </c>
      <c r="D768" s="45">
        <v>7</v>
      </c>
      <c r="E768" s="45">
        <v>6</v>
      </c>
      <c r="F768" s="46" t="s">
        <v>669</v>
      </c>
      <c r="G768" s="86">
        <v>5.7</v>
      </c>
      <c r="H768" s="47">
        <v>7</v>
      </c>
      <c r="I768" s="48"/>
      <c r="J768" s="55"/>
      <c r="K768" s="48">
        <f t="shared" si="54"/>
        <v>0.9</v>
      </c>
      <c r="L768" s="50"/>
      <c r="M768" s="93">
        <f t="shared" si="51"/>
        <v>164.07400000000001</v>
      </c>
      <c r="N768" s="107">
        <f t="shared" si="53"/>
        <v>916.29999999999814</v>
      </c>
      <c r="O768" s="24">
        <f t="shared" si="52"/>
        <v>0.17906144275892213</v>
      </c>
    </row>
    <row r="769" spans="2:15" ht="15" x14ac:dyDescent="0.25">
      <c r="B769" s="73">
        <v>41860</v>
      </c>
      <c r="C769" s="103" t="s">
        <v>14</v>
      </c>
      <c r="D769" s="45">
        <v>3</v>
      </c>
      <c r="E769" s="45">
        <v>5</v>
      </c>
      <c r="F769" s="46" t="s">
        <v>670</v>
      </c>
      <c r="G769" s="86">
        <v>3.2</v>
      </c>
      <c r="H769" s="47">
        <v>3.6</v>
      </c>
      <c r="I769" s="48"/>
      <c r="J769" s="66">
        <v>3</v>
      </c>
      <c r="K769" s="48">
        <f t="shared" si="54"/>
        <v>1.6</v>
      </c>
      <c r="L769" s="50"/>
      <c r="M769" s="93">
        <f t="shared" si="51"/>
        <v>162.47400000000002</v>
      </c>
      <c r="N769" s="107">
        <f t="shared" si="53"/>
        <v>917.89999999999816</v>
      </c>
      <c r="O769" s="24">
        <f t="shared" si="52"/>
        <v>0.17700620982677889</v>
      </c>
    </row>
    <row r="770" spans="2:15" ht="15" x14ac:dyDescent="0.25">
      <c r="B770" s="73">
        <v>41860</v>
      </c>
      <c r="C770" s="103" t="s">
        <v>14</v>
      </c>
      <c r="D770" s="45">
        <v>5</v>
      </c>
      <c r="E770" s="45">
        <v>14</v>
      </c>
      <c r="F770" s="46" t="s">
        <v>671</v>
      </c>
      <c r="G770" s="86">
        <v>5.4</v>
      </c>
      <c r="H770" s="47">
        <v>8</v>
      </c>
      <c r="I770" s="48"/>
      <c r="J770" s="55"/>
      <c r="K770" s="48">
        <f t="shared" si="54"/>
        <v>0.9</v>
      </c>
      <c r="L770" s="50"/>
      <c r="M770" s="93">
        <f t="shared" si="51"/>
        <v>161.57400000000001</v>
      </c>
      <c r="N770" s="107">
        <f t="shared" si="53"/>
        <v>918.79999999999814</v>
      </c>
      <c r="O770" s="24">
        <f t="shared" si="52"/>
        <v>0.17585328689595162</v>
      </c>
    </row>
    <row r="771" spans="2:15" ht="15" x14ac:dyDescent="0.25">
      <c r="B771" s="73">
        <v>41860</v>
      </c>
      <c r="C771" s="103" t="s">
        <v>14</v>
      </c>
      <c r="D771" s="45">
        <v>9</v>
      </c>
      <c r="E771" s="45">
        <v>9</v>
      </c>
      <c r="F771" s="46" t="s">
        <v>639</v>
      </c>
      <c r="G771" s="86">
        <v>2.6</v>
      </c>
      <c r="H771" s="47">
        <v>3.6</v>
      </c>
      <c r="I771" s="48"/>
      <c r="J771" s="66">
        <v>3</v>
      </c>
      <c r="K771" s="48">
        <f t="shared" si="54"/>
        <v>1.9</v>
      </c>
      <c r="L771" s="50"/>
      <c r="M771" s="93">
        <f t="shared" si="51"/>
        <v>159.67400000000001</v>
      </c>
      <c r="N771" s="107">
        <f t="shared" si="53"/>
        <v>920.69999999999811</v>
      </c>
      <c r="O771" s="24">
        <f t="shared" si="52"/>
        <v>0.17342674052351509</v>
      </c>
    </row>
    <row r="772" spans="2:15" ht="15" x14ac:dyDescent="0.25">
      <c r="B772" s="73">
        <v>41860</v>
      </c>
      <c r="C772" s="103" t="s">
        <v>14</v>
      </c>
      <c r="D772" s="45">
        <v>9</v>
      </c>
      <c r="E772" s="45">
        <v>6</v>
      </c>
      <c r="F772" s="46" t="s">
        <v>672</v>
      </c>
      <c r="G772" s="86">
        <v>5.3</v>
      </c>
      <c r="H772" s="47">
        <v>8.5</v>
      </c>
      <c r="I772" s="48"/>
      <c r="J772" s="54">
        <v>2</v>
      </c>
      <c r="K772" s="48">
        <f t="shared" si="54"/>
        <v>0.9</v>
      </c>
      <c r="L772" s="50"/>
      <c r="M772" s="93">
        <f t="shared" si="51"/>
        <v>158.774</v>
      </c>
      <c r="N772" s="107">
        <f t="shared" si="53"/>
        <v>921.59999999999809</v>
      </c>
      <c r="O772" s="24">
        <f t="shared" si="52"/>
        <v>0.17228081597222258</v>
      </c>
    </row>
    <row r="773" spans="2:15" ht="15" x14ac:dyDescent="0.25">
      <c r="B773" s="73">
        <v>41860</v>
      </c>
      <c r="C773" s="103" t="s">
        <v>64</v>
      </c>
      <c r="D773" s="45">
        <v>7</v>
      </c>
      <c r="E773" s="45">
        <v>7</v>
      </c>
      <c r="F773" s="46" t="s">
        <v>673</v>
      </c>
      <c r="G773" s="86">
        <v>3.6</v>
      </c>
      <c r="H773" s="47">
        <v>3.8</v>
      </c>
      <c r="I773" s="48"/>
      <c r="J773" s="54">
        <v>2</v>
      </c>
      <c r="K773" s="48">
        <f t="shared" si="54"/>
        <v>1.4</v>
      </c>
      <c r="L773" s="50"/>
      <c r="M773" s="93">
        <f t="shared" si="51"/>
        <v>157.374</v>
      </c>
      <c r="N773" s="107">
        <f t="shared" si="53"/>
        <v>922.99999999999807</v>
      </c>
      <c r="O773" s="24">
        <f t="shared" si="52"/>
        <v>0.17050270855904695</v>
      </c>
    </row>
    <row r="774" spans="2:15" ht="15" x14ac:dyDescent="0.25">
      <c r="B774" s="73">
        <v>41860</v>
      </c>
      <c r="C774" s="103" t="s">
        <v>64</v>
      </c>
      <c r="D774" s="45">
        <v>7</v>
      </c>
      <c r="E774" s="45">
        <v>11</v>
      </c>
      <c r="F774" s="46" t="s">
        <v>674</v>
      </c>
      <c r="G774" s="86">
        <v>4.2</v>
      </c>
      <c r="H774" s="47">
        <v>19</v>
      </c>
      <c r="I774" s="48"/>
      <c r="J774" s="55"/>
      <c r="K774" s="48">
        <f t="shared" si="54"/>
        <v>1.2</v>
      </c>
      <c r="L774" s="50"/>
      <c r="M774" s="93">
        <f t="shared" si="51"/>
        <v>156.17400000000001</v>
      </c>
      <c r="N774" s="107">
        <f t="shared" si="53"/>
        <v>924.19999999999811</v>
      </c>
      <c r="O774" s="24">
        <f t="shared" si="52"/>
        <v>0.16898290413330483</v>
      </c>
    </row>
    <row r="775" spans="2:15" ht="15" x14ac:dyDescent="0.25">
      <c r="B775" s="73">
        <v>41860</v>
      </c>
      <c r="C775" s="103" t="s">
        <v>64</v>
      </c>
      <c r="D775" s="45">
        <v>8</v>
      </c>
      <c r="E775" s="45">
        <v>8</v>
      </c>
      <c r="F775" s="46" t="s">
        <v>675</v>
      </c>
      <c r="G775" s="86">
        <v>4.2</v>
      </c>
      <c r="H775" s="47">
        <v>14</v>
      </c>
      <c r="I775" s="48"/>
      <c r="J775" s="55"/>
      <c r="K775" s="48">
        <f t="shared" si="54"/>
        <v>1.2</v>
      </c>
      <c r="L775" s="50"/>
      <c r="M775" s="93">
        <f t="shared" si="51"/>
        <v>154.97400000000002</v>
      </c>
      <c r="N775" s="107">
        <f t="shared" si="53"/>
        <v>925.39999999999816</v>
      </c>
      <c r="O775" s="24">
        <f t="shared" si="52"/>
        <v>0.16746704127944709</v>
      </c>
    </row>
    <row r="776" spans="2:15" ht="15" x14ac:dyDescent="0.25">
      <c r="B776" s="73">
        <v>41864</v>
      </c>
      <c r="C776" s="103" t="s">
        <v>60</v>
      </c>
      <c r="D776" s="45">
        <v>4</v>
      </c>
      <c r="E776" s="45">
        <v>10</v>
      </c>
      <c r="F776" s="46" t="s">
        <v>676</v>
      </c>
      <c r="G776" s="86">
        <v>4.3</v>
      </c>
      <c r="H776" s="58">
        <v>9</v>
      </c>
      <c r="I776" s="48"/>
      <c r="J776" s="55"/>
      <c r="K776" s="57">
        <f t="shared" si="54"/>
        <v>1.2</v>
      </c>
      <c r="L776" s="89"/>
      <c r="M776" s="93">
        <f t="shared" si="51"/>
        <v>153.77400000000003</v>
      </c>
      <c r="N776" s="107">
        <f t="shared" si="53"/>
        <v>926.5999999999982</v>
      </c>
      <c r="O776" s="24">
        <f t="shared" si="52"/>
        <v>0.16595510468379054</v>
      </c>
    </row>
    <row r="777" spans="2:15" ht="15" x14ac:dyDescent="0.25">
      <c r="B777" s="73">
        <v>41864</v>
      </c>
      <c r="C777" s="103" t="s">
        <v>60</v>
      </c>
      <c r="D777" s="45">
        <v>4</v>
      </c>
      <c r="E777" s="45">
        <v>3</v>
      </c>
      <c r="F777" s="46" t="s">
        <v>677</v>
      </c>
      <c r="G777" s="86">
        <v>5.3</v>
      </c>
      <c r="H777" s="58">
        <v>11</v>
      </c>
      <c r="I777" s="48"/>
      <c r="J777" s="55"/>
      <c r="K777" s="57">
        <f t="shared" si="54"/>
        <v>0.9</v>
      </c>
      <c r="L777" s="89"/>
      <c r="M777" s="93">
        <f t="shared" si="51"/>
        <v>152.87400000000002</v>
      </c>
      <c r="N777" s="107">
        <f t="shared" si="53"/>
        <v>927.49999999999818</v>
      </c>
      <c r="O777" s="24">
        <f t="shared" si="52"/>
        <v>0.16482371967655021</v>
      </c>
    </row>
    <row r="778" spans="2:15" ht="15" x14ac:dyDescent="0.25">
      <c r="B778" s="73">
        <v>41864</v>
      </c>
      <c r="C778" s="103" t="s">
        <v>60</v>
      </c>
      <c r="D778" s="45">
        <v>5</v>
      </c>
      <c r="E778" s="45">
        <v>9</v>
      </c>
      <c r="F778" s="46" t="s">
        <v>678</v>
      </c>
      <c r="G778" s="86">
        <v>2.8</v>
      </c>
      <c r="H778" s="58">
        <v>12</v>
      </c>
      <c r="I778" s="48"/>
      <c r="J778" s="54">
        <v>2</v>
      </c>
      <c r="K778" s="57">
        <f t="shared" si="54"/>
        <v>1.8</v>
      </c>
      <c r="L778" s="89"/>
      <c r="M778" s="93">
        <f t="shared" si="51"/>
        <v>151.07400000000001</v>
      </c>
      <c r="N778" s="107">
        <f t="shared" si="53"/>
        <v>929.29999999999814</v>
      </c>
      <c r="O778" s="24">
        <f t="shared" si="52"/>
        <v>0.16256752394275295</v>
      </c>
    </row>
    <row r="779" spans="2:15" ht="15" x14ac:dyDescent="0.25">
      <c r="B779" s="73">
        <v>41864</v>
      </c>
      <c r="C779" s="103" t="s">
        <v>60</v>
      </c>
      <c r="D779" s="45">
        <v>5</v>
      </c>
      <c r="E779" s="45">
        <v>11</v>
      </c>
      <c r="F779" s="46" t="s">
        <v>679</v>
      </c>
      <c r="G779" s="86">
        <v>4.9000000000000004</v>
      </c>
      <c r="H779" s="58">
        <v>13</v>
      </c>
      <c r="I779" s="48"/>
      <c r="J779" s="55"/>
      <c r="K779" s="57">
        <f t="shared" si="54"/>
        <v>1</v>
      </c>
      <c r="L779" s="89"/>
      <c r="M779" s="93">
        <f t="shared" ref="M779:M842" si="55">M778-K779+L779</f>
        <v>150.07400000000001</v>
      </c>
      <c r="N779" s="107">
        <f t="shared" si="53"/>
        <v>930.29999999999814</v>
      </c>
      <c r="O779" s="24">
        <f t="shared" ref="O779:O842" si="56">M779/N779</f>
        <v>0.1613178544555523</v>
      </c>
    </row>
    <row r="780" spans="2:15" ht="15" x14ac:dyDescent="0.25">
      <c r="B780" s="73">
        <v>41864</v>
      </c>
      <c r="C780" s="103" t="s">
        <v>60</v>
      </c>
      <c r="D780" s="45">
        <v>6</v>
      </c>
      <c r="E780" s="45">
        <v>13</v>
      </c>
      <c r="F780" s="46" t="s">
        <v>680</v>
      </c>
      <c r="G780" s="86">
        <v>4</v>
      </c>
      <c r="H780" s="58">
        <v>5.5</v>
      </c>
      <c r="I780" s="48"/>
      <c r="J780" s="55"/>
      <c r="K780" s="57">
        <f t="shared" si="54"/>
        <v>1.3</v>
      </c>
      <c r="L780" s="89"/>
      <c r="M780" s="93">
        <f t="shared" si="55"/>
        <v>148.774</v>
      </c>
      <c r="N780" s="107">
        <f t="shared" si="53"/>
        <v>931.59999999999809</v>
      </c>
      <c r="O780" s="24">
        <f t="shared" si="56"/>
        <v>0.15969729497638505</v>
      </c>
    </row>
    <row r="781" spans="2:15" ht="15" x14ac:dyDescent="0.25">
      <c r="B781" s="73">
        <v>41864</v>
      </c>
      <c r="C781" s="103" t="s">
        <v>60</v>
      </c>
      <c r="D781" s="45">
        <v>6</v>
      </c>
      <c r="E781" s="45">
        <v>2</v>
      </c>
      <c r="F781" s="46" t="s">
        <v>654</v>
      </c>
      <c r="G781" s="86">
        <v>4.0999999999999996</v>
      </c>
      <c r="H781" s="58">
        <v>5</v>
      </c>
      <c r="I781" s="48">
        <v>4.4000000000000004</v>
      </c>
      <c r="J781" s="53">
        <v>1</v>
      </c>
      <c r="K781" s="57">
        <f t="shared" si="54"/>
        <v>1.2</v>
      </c>
      <c r="L781" s="89">
        <f>K781*I781</f>
        <v>5.28</v>
      </c>
      <c r="M781" s="93">
        <f t="shared" si="55"/>
        <v>152.85400000000001</v>
      </c>
      <c r="N781" s="107">
        <f t="shared" si="53"/>
        <v>932.79999999999814</v>
      </c>
      <c r="O781" s="24">
        <f t="shared" si="56"/>
        <v>0.16386578044596947</v>
      </c>
    </row>
    <row r="782" spans="2:15" ht="15" x14ac:dyDescent="0.25">
      <c r="B782" s="73">
        <v>41864</v>
      </c>
      <c r="C782" s="103" t="s">
        <v>17</v>
      </c>
      <c r="D782" s="45">
        <v>5</v>
      </c>
      <c r="E782" s="45">
        <v>2</v>
      </c>
      <c r="F782" s="46" t="s">
        <v>681</v>
      </c>
      <c r="G782" s="86">
        <v>2.2000000000000002</v>
      </c>
      <c r="H782" s="58">
        <v>7.5</v>
      </c>
      <c r="I782" s="48">
        <v>6.5</v>
      </c>
      <c r="J782" s="53">
        <v>1</v>
      </c>
      <c r="K782" s="57">
        <f t="shared" si="54"/>
        <v>2.2999999999999998</v>
      </c>
      <c r="L782" s="89">
        <f>K782*I782</f>
        <v>14.95</v>
      </c>
      <c r="M782" s="93">
        <f t="shared" si="55"/>
        <v>165.50399999999999</v>
      </c>
      <c r="N782" s="107">
        <f t="shared" ref="N782:N845" si="57">N781+K782</f>
        <v>935.09999999999809</v>
      </c>
      <c r="O782" s="24">
        <f t="shared" si="56"/>
        <v>0.17699069618222685</v>
      </c>
    </row>
    <row r="783" spans="2:15" ht="15" x14ac:dyDescent="0.25">
      <c r="B783" s="73">
        <v>41864</v>
      </c>
      <c r="C783" s="103" t="s">
        <v>17</v>
      </c>
      <c r="D783" s="45">
        <v>6</v>
      </c>
      <c r="E783" s="45">
        <v>5</v>
      </c>
      <c r="F783" s="46" t="s">
        <v>682</v>
      </c>
      <c r="G783" s="86">
        <v>2.7</v>
      </c>
      <c r="H783" s="58">
        <v>4</v>
      </c>
      <c r="I783" s="48"/>
      <c r="J783" s="66">
        <v>3</v>
      </c>
      <c r="K783" s="57">
        <f t="shared" si="54"/>
        <v>1.9</v>
      </c>
      <c r="L783" s="89"/>
      <c r="M783" s="93">
        <f t="shared" si="55"/>
        <v>163.60399999999998</v>
      </c>
      <c r="N783" s="107">
        <f t="shared" si="57"/>
        <v>936.99999999999807</v>
      </c>
      <c r="O783" s="24">
        <f t="shared" si="56"/>
        <v>0.17460405549626501</v>
      </c>
    </row>
    <row r="784" spans="2:15" ht="15" x14ac:dyDescent="0.25">
      <c r="B784" s="73">
        <v>41864</v>
      </c>
      <c r="C784" s="103" t="s">
        <v>17</v>
      </c>
      <c r="D784" s="45">
        <v>7</v>
      </c>
      <c r="E784" s="45">
        <v>2</v>
      </c>
      <c r="F784" s="46" t="s">
        <v>683</v>
      </c>
      <c r="G784" s="86">
        <v>4.0999999999999996</v>
      </c>
      <c r="H784" s="58">
        <v>9.5</v>
      </c>
      <c r="I784" s="48">
        <v>7.5</v>
      </c>
      <c r="J784" s="53">
        <v>1</v>
      </c>
      <c r="K784" s="57">
        <f t="shared" si="54"/>
        <v>1.2</v>
      </c>
      <c r="L784" s="50">
        <f>K784*I784</f>
        <v>9</v>
      </c>
      <c r="M784" s="93">
        <f t="shared" si="55"/>
        <v>171.404</v>
      </c>
      <c r="N784" s="107">
        <f t="shared" si="57"/>
        <v>938.19999999999811</v>
      </c>
      <c r="O784" s="24">
        <f t="shared" si="56"/>
        <v>0.18269452142400378</v>
      </c>
    </row>
    <row r="785" spans="2:15" ht="15" x14ac:dyDescent="0.25">
      <c r="B785" s="73">
        <v>41864</v>
      </c>
      <c r="C785" s="103" t="s">
        <v>64</v>
      </c>
      <c r="D785" s="45">
        <v>6</v>
      </c>
      <c r="E785" s="45">
        <v>11</v>
      </c>
      <c r="F785" s="46" t="s">
        <v>684</v>
      </c>
      <c r="G785" s="86">
        <v>4.9000000000000004</v>
      </c>
      <c r="H785" s="58">
        <v>21</v>
      </c>
      <c r="I785" s="48"/>
      <c r="J785" s="55"/>
      <c r="K785" s="57">
        <f t="shared" si="54"/>
        <v>1</v>
      </c>
      <c r="L785" s="89"/>
      <c r="M785" s="93">
        <f t="shared" si="55"/>
        <v>170.404</v>
      </c>
      <c r="N785" s="107">
        <f t="shared" si="57"/>
        <v>939.19999999999811</v>
      </c>
      <c r="O785" s="24">
        <f t="shared" si="56"/>
        <v>0.18143526405451485</v>
      </c>
    </row>
    <row r="786" spans="2:15" ht="15" x14ac:dyDescent="0.25">
      <c r="B786" s="73">
        <v>41864</v>
      </c>
      <c r="C786" s="103" t="s">
        <v>64</v>
      </c>
      <c r="D786" s="45">
        <v>7</v>
      </c>
      <c r="E786" s="45">
        <v>11</v>
      </c>
      <c r="F786" s="46" t="s">
        <v>619</v>
      </c>
      <c r="G786" s="86">
        <v>4.5</v>
      </c>
      <c r="H786" s="58">
        <v>6</v>
      </c>
      <c r="I786" s="48"/>
      <c r="J786" s="55"/>
      <c r="K786" s="57">
        <f t="shared" si="54"/>
        <v>1.1000000000000001</v>
      </c>
      <c r="L786" s="89"/>
      <c r="M786" s="93">
        <f t="shared" si="55"/>
        <v>169.304</v>
      </c>
      <c r="N786" s="107">
        <f t="shared" si="57"/>
        <v>940.29999999999814</v>
      </c>
      <c r="O786" s="24">
        <f t="shared" si="56"/>
        <v>0.18005317451877095</v>
      </c>
    </row>
    <row r="787" spans="2:15" ht="15" x14ac:dyDescent="0.25">
      <c r="B787" s="73">
        <v>41867</v>
      </c>
      <c r="C787" s="103" t="s">
        <v>197</v>
      </c>
      <c r="D787" s="45">
        <v>1</v>
      </c>
      <c r="E787" s="45">
        <v>4</v>
      </c>
      <c r="F787" s="46" t="s">
        <v>685</v>
      </c>
      <c r="G787" s="86">
        <v>2.4</v>
      </c>
      <c r="H787" s="47">
        <v>6</v>
      </c>
      <c r="I787" s="48"/>
      <c r="J787" s="55"/>
      <c r="K787" s="48">
        <f t="shared" si="54"/>
        <v>2.1</v>
      </c>
      <c r="L787" s="50"/>
      <c r="M787" s="93">
        <f t="shared" si="55"/>
        <v>167.20400000000001</v>
      </c>
      <c r="N787" s="107">
        <f t="shared" si="57"/>
        <v>942.39999999999816</v>
      </c>
      <c r="O787" s="24">
        <f t="shared" si="56"/>
        <v>0.1774235993208832</v>
      </c>
    </row>
    <row r="788" spans="2:15" ht="15" x14ac:dyDescent="0.25">
      <c r="B788" s="73">
        <v>41867</v>
      </c>
      <c r="C788" s="103" t="s">
        <v>197</v>
      </c>
      <c r="D788" s="45">
        <v>1</v>
      </c>
      <c r="E788" s="45">
        <v>5</v>
      </c>
      <c r="F788" s="46" t="s">
        <v>686</v>
      </c>
      <c r="G788" s="86">
        <v>4.3</v>
      </c>
      <c r="H788" s="47">
        <v>4.5999999999999996</v>
      </c>
      <c r="I788" s="48">
        <v>4.4000000000000004</v>
      </c>
      <c r="J788" s="53">
        <v>1</v>
      </c>
      <c r="K788" s="48">
        <f t="shared" si="54"/>
        <v>1.2</v>
      </c>
      <c r="L788" s="50">
        <f>K788*I788</f>
        <v>5.28</v>
      </c>
      <c r="M788" s="93">
        <f t="shared" si="55"/>
        <v>171.28400000000002</v>
      </c>
      <c r="N788" s="107">
        <f t="shared" si="57"/>
        <v>943.5999999999982</v>
      </c>
      <c r="O788" s="24">
        <f t="shared" si="56"/>
        <v>0.18152183128444294</v>
      </c>
    </row>
    <row r="789" spans="2:15" ht="15" x14ac:dyDescent="0.25">
      <c r="B789" s="73">
        <v>41867</v>
      </c>
      <c r="C789" s="103" t="s">
        <v>197</v>
      </c>
      <c r="D789" s="45">
        <v>3</v>
      </c>
      <c r="E789" s="45">
        <v>9</v>
      </c>
      <c r="F789" s="46" t="s">
        <v>687</v>
      </c>
      <c r="G789" s="86">
        <v>2.9</v>
      </c>
      <c r="H789" s="47">
        <v>6</v>
      </c>
      <c r="I789" s="48"/>
      <c r="J789" s="55"/>
      <c r="K789" s="48">
        <f t="shared" si="54"/>
        <v>1.7</v>
      </c>
      <c r="L789" s="50"/>
      <c r="M789" s="93">
        <f t="shared" si="55"/>
        <v>169.58400000000003</v>
      </c>
      <c r="N789" s="107">
        <f t="shared" si="57"/>
        <v>945.29999999999825</v>
      </c>
      <c r="O789" s="24">
        <f t="shared" si="56"/>
        <v>0.17939701682005749</v>
      </c>
    </row>
    <row r="790" spans="2:15" ht="15" x14ac:dyDescent="0.25">
      <c r="B790" s="73">
        <v>41867</v>
      </c>
      <c r="C790" s="103" t="s">
        <v>197</v>
      </c>
      <c r="D790" s="45">
        <v>4</v>
      </c>
      <c r="E790" s="45">
        <v>9</v>
      </c>
      <c r="F790" s="46" t="s">
        <v>688</v>
      </c>
      <c r="G790" s="86">
        <v>4.2</v>
      </c>
      <c r="H790" s="47">
        <v>6.5</v>
      </c>
      <c r="I790" s="48"/>
      <c r="J790" s="55"/>
      <c r="K790" s="48">
        <f t="shared" si="54"/>
        <v>1.2</v>
      </c>
      <c r="L790" s="50"/>
      <c r="M790" s="93">
        <f t="shared" si="55"/>
        <v>168.38400000000004</v>
      </c>
      <c r="N790" s="107">
        <f t="shared" si="57"/>
        <v>946.49999999999829</v>
      </c>
      <c r="O790" s="24">
        <f t="shared" si="56"/>
        <v>0.17790174326465963</v>
      </c>
    </row>
    <row r="791" spans="2:15" ht="15" x14ac:dyDescent="0.25">
      <c r="B791" s="73">
        <v>41867</v>
      </c>
      <c r="C791" s="103" t="s">
        <v>197</v>
      </c>
      <c r="D791" s="45">
        <v>9</v>
      </c>
      <c r="E791" s="45">
        <v>9</v>
      </c>
      <c r="F791" s="46" t="s">
        <v>663</v>
      </c>
      <c r="G791" s="86">
        <v>4.2</v>
      </c>
      <c r="H791" s="47">
        <v>26</v>
      </c>
      <c r="I791" s="48"/>
      <c r="J791" s="55"/>
      <c r="K791" s="48">
        <f t="shared" si="54"/>
        <v>1.2</v>
      </c>
      <c r="L791" s="50"/>
      <c r="M791" s="93">
        <f t="shared" si="55"/>
        <v>167.18400000000005</v>
      </c>
      <c r="N791" s="107">
        <f t="shared" si="57"/>
        <v>947.69999999999834</v>
      </c>
      <c r="O791" s="24">
        <f t="shared" si="56"/>
        <v>0.17641025641025679</v>
      </c>
    </row>
    <row r="792" spans="2:15" ht="15" x14ac:dyDescent="0.25">
      <c r="B792" s="73">
        <v>41867</v>
      </c>
      <c r="C792" s="103" t="s">
        <v>197</v>
      </c>
      <c r="D792" s="45">
        <v>9</v>
      </c>
      <c r="E792" s="45">
        <v>4</v>
      </c>
      <c r="F792" s="46" t="s">
        <v>689</v>
      </c>
      <c r="G792" s="86">
        <v>6</v>
      </c>
      <c r="H792" s="47">
        <v>14</v>
      </c>
      <c r="I792" s="48"/>
      <c r="J792" s="55"/>
      <c r="K792" s="48">
        <f t="shared" si="54"/>
        <v>0.8</v>
      </c>
      <c r="L792" s="50"/>
      <c r="M792" s="93">
        <f t="shared" si="55"/>
        <v>166.38400000000004</v>
      </c>
      <c r="N792" s="107">
        <f t="shared" si="57"/>
        <v>948.49999999999829</v>
      </c>
      <c r="O792" s="24">
        <f t="shared" si="56"/>
        <v>0.1754180284659993</v>
      </c>
    </row>
    <row r="793" spans="2:15" ht="15" x14ac:dyDescent="0.25">
      <c r="B793" s="73">
        <v>41867</v>
      </c>
      <c r="C793" s="103" t="s">
        <v>108</v>
      </c>
      <c r="D793" s="45">
        <v>4</v>
      </c>
      <c r="E793" s="45">
        <v>11</v>
      </c>
      <c r="F793" s="46" t="s">
        <v>690</v>
      </c>
      <c r="G793" s="86">
        <v>2.5</v>
      </c>
      <c r="H793" s="47">
        <v>4.8</v>
      </c>
      <c r="I793" s="48"/>
      <c r="J793" s="55"/>
      <c r="K793" s="48">
        <f t="shared" si="54"/>
        <v>2</v>
      </c>
      <c r="L793" s="50"/>
      <c r="M793" s="93">
        <f t="shared" si="55"/>
        <v>164.38400000000004</v>
      </c>
      <c r="N793" s="107">
        <f t="shared" si="57"/>
        <v>950.49999999999829</v>
      </c>
      <c r="O793" s="24">
        <f t="shared" si="56"/>
        <v>0.17294476591267791</v>
      </c>
    </row>
    <row r="794" spans="2:15" ht="15" x14ac:dyDescent="0.25">
      <c r="B794" s="73">
        <v>41867</v>
      </c>
      <c r="C794" s="103" t="s">
        <v>108</v>
      </c>
      <c r="D794" s="45">
        <v>8</v>
      </c>
      <c r="E794" s="45">
        <v>9</v>
      </c>
      <c r="F794" s="46" t="s">
        <v>691</v>
      </c>
      <c r="G794" s="86">
        <v>3.5</v>
      </c>
      <c r="H794" s="47">
        <v>12</v>
      </c>
      <c r="I794" s="48"/>
      <c r="J794" s="55"/>
      <c r="K794" s="48">
        <f t="shared" si="54"/>
        <v>1.4</v>
      </c>
      <c r="L794" s="50"/>
      <c r="M794" s="93">
        <f t="shared" si="55"/>
        <v>162.98400000000004</v>
      </c>
      <c r="N794" s="107">
        <f t="shared" si="57"/>
        <v>951.89999999999827</v>
      </c>
      <c r="O794" s="24">
        <f t="shared" si="56"/>
        <v>0.17121966593129564</v>
      </c>
    </row>
    <row r="795" spans="2:15" ht="15" x14ac:dyDescent="0.25">
      <c r="B795" s="73">
        <v>41871</v>
      </c>
      <c r="C795" s="103" t="s">
        <v>657</v>
      </c>
      <c r="D795" s="45">
        <v>3</v>
      </c>
      <c r="E795" s="45">
        <v>4</v>
      </c>
      <c r="F795" s="46" t="s">
        <v>692</v>
      </c>
      <c r="G795" s="86">
        <v>3.5</v>
      </c>
      <c r="H795" s="58">
        <v>4.2</v>
      </c>
      <c r="I795" s="48">
        <v>3.8</v>
      </c>
      <c r="J795" s="53">
        <v>1</v>
      </c>
      <c r="K795" s="57">
        <f t="shared" si="54"/>
        <v>1.4</v>
      </c>
      <c r="L795" s="50">
        <f>K795*I795</f>
        <v>5.3199999999999994</v>
      </c>
      <c r="M795" s="93">
        <f t="shared" si="55"/>
        <v>166.90400000000002</v>
      </c>
      <c r="N795" s="107">
        <f t="shared" si="57"/>
        <v>953.29999999999825</v>
      </c>
      <c r="O795" s="24">
        <f t="shared" si="56"/>
        <v>0.17508024756110388</v>
      </c>
    </row>
    <row r="796" spans="2:15" ht="15" x14ac:dyDescent="0.25">
      <c r="B796" s="73">
        <v>41871</v>
      </c>
      <c r="C796" s="103" t="s">
        <v>657</v>
      </c>
      <c r="D796" s="45">
        <v>3</v>
      </c>
      <c r="E796" s="45">
        <v>10</v>
      </c>
      <c r="F796" s="46" t="s">
        <v>693</v>
      </c>
      <c r="G796" s="86">
        <v>5.5</v>
      </c>
      <c r="H796" s="58">
        <v>12</v>
      </c>
      <c r="I796" s="48"/>
      <c r="J796" s="54">
        <v>2</v>
      </c>
      <c r="K796" s="57">
        <f t="shared" si="54"/>
        <v>0.9</v>
      </c>
      <c r="L796" s="50"/>
      <c r="M796" s="93">
        <f t="shared" si="55"/>
        <v>166.00400000000002</v>
      </c>
      <c r="N796" s="107">
        <f t="shared" si="57"/>
        <v>954.19999999999823</v>
      </c>
      <c r="O796" s="24">
        <f t="shared" si="56"/>
        <v>0.17397191364493853</v>
      </c>
    </row>
    <row r="797" spans="2:15" ht="15" x14ac:dyDescent="0.25">
      <c r="B797" s="73">
        <v>41871</v>
      </c>
      <c r="C797" s="103" t="s">
        <v>657</v>
      </c>
      <c r="D797" s="45">
        <v>5</v>
      </c>
      <c r="E797" s="45">
        <v>5</v>
      </c>
      <c r="F797" s="46" t="s">
        <v>694</v>
      </c>
      <c r="G797" s="86">
        <v>2.2999999999999998</v>
      </c>
      <c r="H797" s="58">
        <v>5.5</v>
      </c>
      <c r="I797" s="48"/>
      <c r="J797" s="55"/>
      <c r="K797" s="57">
        <f t="shared" si="54"/>
        <v>2.2000000000000002</v>
      </c>
      <c r="L797" s="50"/>
      <c r="M797" s="93">
        <f t="shared" si="55"/>
        <v>163.80400000000003</v>
      </c>
      <c r="N797" s="107">
        <f t="shared" si="57"/>
        <v>956.39999999999827</v>
      </c>
      <c r="O797" s="24">
        <f t="shared" si="56"/>
        <v>0.17127143454621532</v>
      </c>
    </row>
    <row r="798" spans="2:15" ht="15" x14ac:dyDescent="0.25">
      <c r="B798" s="73">
        <v>41871</v>
      </c>
      <c r="C798" s="103" t="s">
        <v>695</v>
      </c>
      <c r="D798" s="45">
        <v>6</v>
      </c>
      <c r="E798" s="45">
        <v>3</v>
      </c>
      <c r="F798" s="46" t="s">
        <v>696</v>
      </c>
      <c r="G798" s="86">
        <v>3.4</v>
      </c>
      <c r="H798" s="58">
        <v>4.2</v>
      </c>
      <c r="I798" s="48">
        <v>3.8</v>
      </c>
      <c r="J798" s="53">
        <v>1</v>
      </c>
      <c r="K798" s="57">
        <f t="shared" si="54"/>
        <v>1.5</v>
      </c>
      <c r="L798" s="50">
        <f>K798*I798</f>
        <v>5.6999999999999993</v>
      </c>
      <c r="M798" s="93">
        <f t="shared" si="55"/>
        <v>168.00400000000002</v>
      </c>
      <c r="N798" s="107">
        <f t="shared" si="57"/>
        <v>957.89999999999827</v>
      </c>
      <c r="O798" s="24">
        <f t="shared" si="56"/>
        <v>0.17538782753940946</v>
      </c>
    </row>
    <row r="799" spans="2:15" ht="15" x14ac:dyDescent="0.25">
      <c r="B799" s="73">
        <v>41871</v>
      </c>
      <c r="C799" s="103" t="s">
        <v>695</v>
      </c>
      <c r="D799" s="45">
        <v>9</v>
      </c>
      <c r="E799" s="45">
        <v>15</v>
      </c>
      <c r="F799" s="46" t="s">
        <v>697</v>
      </c>
      <c r="G799" s="86">
        <v>5.6</v>
      </c>
      <c r="H799" s="58">
        <v>10</v>
      </c>
      <c r="I799" s="48"/>
      <c r="J799" s="55"/>
      <c r="K799" s="57">
        <f t="shared" si="54"/>
        <v>0.9</v>
      </c>
      <c r="L799" s="50"/>
      <c r="M799" s="93">
        <f t="shared" si="55"/>
        <v>167.10400000000001</v>
      </c>
      <c r="N799" s="107">
        <f t="shared" si="57"/>
        <v>958.79999999999825</v>
      </c>
      <c r="O799" s="24">
        <f t="shared" si="56"/>
        <v>0.17428452231956645</v>
      </c>
    </row>
    <row r="800" spans="2:15" ht="15" x14ac:dyDescent="0.25">
      <c r="B800" s="73">
        <v>41871</v>
      </c>
      <c r="C800" s="103" t="s">
        <v>698</v>
      </c>
      <c r="D800" s="45">
        <v>7</v>
      </c>
      <c r="E800" s="45">
        <v>3</v>
      </c>
      <c r="F800" s="46" t="s">
        <v>699</v>
      </c>
      <c r="G800" s="86">
        <v>4.2</v>
      </c>
      <c r="H800" s="58">
        <v>14</v>
      </c>
      <c r="I800" s="48"/>
      <c r="J800" s="55"/>
      <c r="K800" s="57">
        <f t="shared" si="54"/>
        <v>1.2</v>
      </c>
      <c r="L800" s="50"/>
      <c r="M800" s="93">
        <f t="shared" si="55"/>
        <v>165.90400000000002</v>
      </c>
      <c r="N800" s="107">
        <f t="shared" si="57"/>
        <v>959.99999999999829</v>
      </c>
      <c r="O800" s="24">
        <f t="shared" si="56"/>
        <v>0.17281666666666701</v>
      </c>
    </row>
    <row r="801" spans="2:15" ht="15" x14ac:dyDescent="0.25">
      <c r="B801" s="73">
        <v>41871</v>
      </c>
      <c r="C801" s="103" t="s">
        <v>698</v>
      </c>
      <c r="D801" s="45">
        <v>7</v>
      </c>
      <c r="E801" s="45">
        <v>12</v>
      </c>
      <c r="F801" s="46" t="s">
        <v>700</v>
      </c>
      <c r="G801" s="86">
        <v>4.7</v>
      </c>
      <c r="H801" s="58">
        <v>6</v>
      </c>
      <c r="I801" s="48"/>
      <c r="J801" s="55"/>
      <c r="K801" s="57">
        <f t="shared" si="54"/>
        <v>1.1000000000000001</v>
      </c>
      <c r="L801" s="50"/>
      <c r="M801" s="93">
        <f t="shared" si="55"/>
        <v>164.80400000000003</v>
      </c>
      <c r="N801" s="107">
        <f t="shared" si="57"/>
        <v>961.09999999999832</v>
      </c>
      <c r="O801" s="24">
        <f t="shared" si="56"/>
        <v>0.17147435230465125</v>
      </c>
    </row>
    <row r="802" spans="2:15" ht="15" x14ac:dyDescent="0.25">
      <c r="B802" s="73">
        <v>41874</v>
      </c>
      <c r="C802" s="103" t="s">
        <v>384</v>
      </c>
      <c r="D802" s="45">
        <v>8</v>
      </c>
      <c r="E802" s="45">
        <v>7</v>
      </c>
      <c r="F802" s="46" t="s">
        <v>701</v>
      </c>
      <c r="G802" s="86">
        <v>4.9000000000000004</v>
      </c>
      <c r="H802" s="47">
        <v>11</v>
      </c>
      <c r="I802" s="48"/>
      <c r="J802" s="55"/>
      <c r="K802" s="57">
        <f t="shared" si="54"/>
        <v>1</v>
      </c>
      <c r="L802" s="50"/>
      <c r="M802" s="93">
        <f t="shared" si="55"/>
        <v>163.80400000000003</v>
      </c>
      <c r="N802" s="107">
        <f t="shared" si="57"/>
        <v>962.09999999999832</v>
      </c>
      <c r="O802" s="24">
        <f t="shared" si="56"/>
        <v>0.17025673006963965</v>
      </c>
    </row>
    <row r="803" spans="2:15" ht="15" x14ac:dyDescent="0.25">
      <c r="B803" s="73">
        <v>41874</v>
      </c>
      <c r="C803" s="103" t="s">
        <v>36</v>
      </c>
      <c r="D803" s="45">
        <v>4</v>
      </c>
      <c r="E803" s="45">
        <v>9</v>
      </c>
      <c r="F803" s="46" t="s">
        <v>702</v>
      </c>
      <c r="G803" s="86">
        <v>4.2</v>
      </c>
      <c r="H803" s="47">
        <v>5</v>
      </c>
      <c r="I803" s="48"/>
      <c r="J803" s="54">
        <v>2</v>
      </c>
      <c r="K803" s="57">
        <f t="shared" si="54"/>
        <v>1.2</v>
      </c>
      <c r="L803" s="50"/>
      <c r="M803" s="93">
        <f t="shared" si="55"/>
        <v>162.60400000000004</v>
      </c>
      <c r="N803" s="107">
        <f t="shared" si="57"/>
        <v>963.29999999999836</v>
      </c>
      <c r="O803" s="24">
        <f t="shared" si="56"/>
        <v>0.16879892037786809</v>
      </c>
    </row>
    <row r="804" spans="2:15" ht="15" x14ac:dyDescent="0.25">
      <c r="B804" s="73">
        <v>41874</v>
      </c>
      <c r="C804" s="103" t="s">
        <v>36</v>
      </c>
      <c r="D804" s="45">
        <v>4</v>
      </c>
      <c r="E804" s="45">
        <v>1</v>
      </c>
      <c r="F804" s="46" t="s">
        <v>703</v>
      </c>
      <c r="G804" s="86">
        <v>5.0999999999999996</v>
      </c>
      <c r="H804" s="47">
        <v>10</v>
      </c>
      <c r="I804" s="48"/>
      <c r="J804" s="66">
        <v>3</v>
      </c>
      <c r="K804" s="57">
        <f t="shared" si="54"/>
        <v>1</v>
      </c>
      <c r="L804" s="50"/>
      <c r="M804" s="93">
        <f t="shared" si="55"/>
        <v>161.60400000000004</v>
      </c>
      <c r="N804" s="107">
        <f t="shared" si="57"/>
        <v>964.29999999999836</v>
      </c>
      <c r="O804" s="24">
        <f t="shared" si="56"/>
        <v>0.16758685056517714</v>
      </c>
    </row>
    <row r="805" spans="2:15" ht="15" x14ac:dyDescent="0.25">
      <c r="B805" s="73">
        <v>41874</v>
      </c>
      <c r="C805" s="103" t="s">
        <v>23</v>
      </c>
      <c r="D805" s="45">
        <v>8</v>
      </c>
      <c r="E805" s="45">
        <v>3</v>
      </c>
      <c r="F805" s="46" t="s">
        <v>704</v>
      </c>
      <c r="G805" s="86">
        <v>3.1</v>
      </c>
      <c r="H805" s="47">
        <v>4.5999999999999996</v>
      </c>
      <c r="I805" s="48">
        <v>4.5999999999999996</v>
      </c>
      <c r="J805" s="53">
        <v>1</v>
      </c>
      <c r="K805" s="57">
        <f t="shared" si="54"/>
        <v>1.6</v>
      </c>
      <c r="L805" s="50">
        <f>K805*I805</f>
        <v>7.3599999999999994</v>
      </c>
      <c r="M805" s="93">
        <f t="shared" si="55"/>
        <v>167.36400000000003</v>
      </c>
      <c r="N805" s="107">
        <f t="shared" si="57"/>
        <v>965.89999999999839</v>
      </c>
      <c r="O805" s="24">
        <f t="shared" si="56"/>
        <v>0.17327259550678156</v>
      </c>
    </row>
    <row r="806" spans="2:15" ht="15" x14ac:dyDescent="0.25">
      <c r="B806" s="73">
        <v>41874</v>
      </c>
      <c r="C806" s="103" t="s">
        <v>23</v>
      </c>
      <c r="D806" s="45">
        <v>8</v>
      </c>
      <c r="E806" s="45">
        <v>6</v>
      </c>
      <c r="F806" s="46" t="s">
        <v>705</v>
      </c>
      <c r="G806" s="86">
        <v>4.7</v>
      </c>
      <c r="H806" s="47">
        <v>5.5</v>
      </c>
      <c r="I806" s="48"/>
      <c r="J806" s="55"/>
      <c r="K806" s="57">
        <f t="shared" si="54"/>
        <v>1.1000000000000001</v>
      </c>
      <c r="L806" s="50"/>
      <c r="M806" s="93">
        <f t="shared" si="55"/>
        <v>166.26400000000004</v>
      </c>
      <c r="N806" s="107">
        <f t="shared" si="57"/>
        <v>966.99999999999841</v>
      </c>
      <c r="O806" s="24">
        <f t="shared" si="56"/>
        <v>0.1719379524301968</v>
      </c>
    </row>
    <row r="807" spans="2:15" ht="15" x14ac:dyDescent="0.25">
      <c r="B807" s="73">
        <v>41878</v>
      </c>
      <c r="C807" s="103" t="s">
        <v>88</v>
      </c>
      <c r="D807" s="45">
        <v>5</v>
      </c>
      <c r="E807" s="45">
        <v>11</v>
      </c>
      <c r="F807" s="46" t="s">
        <v>706</v>
      </c>
      <c r="G807" s="86">
        <v>4.3</v>
      </c>
      <c r="H807" s="58">
        <v>12</v>
      </c>
      <c r="I807" s="57"/>
      <c r="J807" s="55"/>
      <c r="K807" s="57">
        <f t="shared" si="54"/>
        <v>1.2</v>
      </c>
      <c r="L807" s="50"/>
      <c r="M807" s="93">
        <f t="shared" si="55"/>
        <v>165.06400000000005</v>
      </c>
      <c r="N807" s="107">
        <f t="shared" si="57"/>
        <v>968.19999999999845</v>
      </c>
      <c r="O807" s="24">
        <f t="shared" si="56"/>
        <v>0.1704854368932042</v>
      </c>
    </row>
    <row r="808" spans="2:15" ht="15" x14ac:dyDescent="0.25">
      <c r="B808" s="73">
        <v>41878</v>
      </c>
      <c r="C808" s="103" t="s">
        <v>88</v>
      </c>
      <c r="D808" s="45">
        <v>5</v>
      </c>
      <c r="E808" s="45">
        <v>13</v>
      </c>
      <c r="F808" s="46" t="s">
        <v>707</v>
      </c>
      <c r="G808" s="86">
        <v>4.5999999999999996</v>
      </c>
      <c r="H808" s="58">
        <v>26</v>
      </c>
      <c r="I808" s="57"/>
      <c r="J808" s="55"/>
      <c r="K808" s="57">
        <f t="shared" si="54"/>
        <v>1.1000000000000001</v>
      </c>
      <c r="L808" s="50"/>
      <c r="M808" s="93">
        <f t="shared" si="55"/>
        <v>163.96400000000006</v>
      </c>
      <c r="N808" s="107">
        <f t="shared" si="57"/>
        <v>969.29999999999848</v>
      </c>
      <c r="O808" s="24">
        <f t="shared" si="56"/>
        <v>0.16915712369751398</v>
      </c>
    </row>
    <row r="809" spans="2:15" ht="15" x14ac:dyDescent="0.25">
      <c r="B809" s="73">
        <v>41878</v>
      </c>
      <c r="C809" s="103" t="s">
        <v>88</v>
      </c>
      <c r="D809" s="45">
        <v>7</v>
      </c>
      <c r="E809" s="45">
        <v>11</v>
      </c>
      <c r="F809" s="46" t="s">
        <v>708</v>
      </c>
      <c r="G809" s="86">
        <v>4</v>
      </c>
      <c r="H809" s="58">
        <v>10</v>
      </c>
      <c r="I809" s="57"/>
      <c r="J809" s="55"/>
      <c r="K809" s="57">
        <f t="shared" si="54"/>
        <v>1.3</v>
      </c>
      <c r="L809" s="50"/>
      <c r="M809" s="93">
        <f t="shared" si="55"/>
        <v>162.66400000000004</v>
      </c>
      <c r="N809" s="107">
        <f t="shared" si="57"/>
        <v>970.59999999999843</v>
      </c>
      <c r="O809" s="24">
        <f t="shared" si="56"/>
        <v>0.16759118071296136</v>
      </c>
    </row>
    <row r="810" spans="2:15" ht="15" x14ac:dyDescent="0.25">
      <c r="B810" s="73">
        <v>41878</v>
      </c>
      <c r="C810" s="103" t="s">
        <v>88</v>
      </c>
      <c r="D810" s="45">
        <v>7</v>
      </c>
      <c r="E810" s="45">
        <v>5</v>
      </c>
      <c r="F810" s="46" t="s">
        <v>709</v>
      </c>
      <c r="G810" s="86">
        <v>4.5999999999999996</v>
      </c>
      <c r="H810" s="58">
        <v>12</v>
      </c>
      <c r="I810" s="57"/>
      <c r="J810" s="55"/>
      <c r="K810" s="57">
        <f t="shared" si="54"/>
        <v>1.1000000000000001</v>
      </c>
      <c r="L810" s="50"/>
      <c r="M810" s="93">
        <f t="shared" si="55"/>
        <v>161.56400000000005</v>
      </c>
      <c r="N810" s="107">
        <f t="shared" si="57"/>
        <v>971.69999999999845</v>
      </c>
      <c r="O810" s="24">
        <f t="shared" si="56"/>
        <v>0.16626942471956396</v>
      </c>
    </row>
    <row r="811" spans="2:15" ht="15" x14ac:dyDescent="0.25">
      <c r="B811" s="73">
        <v>41878</v>
      </c>
      <c r="C811" s="103" t="s">
        <v>88</v>
      </c>
      <c r="D811" s="45">
        <v>8</v>
      </c>
      <c r="E811" s="45">
        <v>5</v>
      </c>
      <c r="F811" s="46" t="s">
        <v>710</v>
      </c>
      <c r="G811" s="86">
        <v>3.6</v>
      </c>
      <c r="H811" s="58">
        <v>5</v>
      </c>
      <c r="I811" s="57"/>
      <c r="J811" s="55"/>
      <c r="K811" s="57">
        <f t="shared" si="54"/>
        <v>1.4</v>
      </c>
      <c r="L811" s="50"/>
      <c r="M811" s="93">
        <f t="shared" si="55"/>
        <v>160.16400000000004</v>
      </c>
      <c r="N811" s="107">
        <f t="shared" si="57"/>
        <v>973.09999999999843</v>
      </c>
      <c r="O811" s="24">
        <f t="shared" si="56"/>
        <v>0.16459151166375532</v>
      </c>
    </row>
    <row r="812" spans="2:15" ht="15" x14ac:dyDescent="0.25">
      <c r="B812" s="73">
        <f>B811</f>
        <v>41878</v>
      </c>
      <c r="C812" s="103" t="s">
        <v>384</v>
      </c>
      <c r="D812" s="45">
        <v>4</v>
      </c>
      <c r="E812" s="45">
        <v>5</v>
      </c>
      <c r="F812" s="46" t="s">
        <v>711</v>
      </c>
      <c r="G812" s="87">
        <v>3.2</v>
      </c>
      <c r="H812" s="47">
        <v>6.5</v>
      </c>
      <c r="I812" s="48"/>
      <c r="J812" s="54">
        <v>2</v>
      </c>
      <c r="K812" s="57">
        <f t="shared" si="54"/>
        <v>1.6</v>
      </c>
      <c r="L812" s="89"/>
      <c r="M812" s="93">
        <f t="shared" si="55"/>
        <v>158.56400000000005</v>
      </c>
      <c r="N812" s="107">
        <f t="shared" si="57"/>
        <v>974.69999999999845</v>
      </c>
      <c r="O812" s="24">
        <f t="shared" si="56"/>
        <v>0.16267979891248621</v>
      </c>
    </row>
    <row r="813" spans="2:15" ht="15" x14ac:dyDescent="0.25">
      <c r="B813" s="73">
        <f>B812</f>
        <v>41878</v>
      </c>
      <c r="C813" s="103" t="s">
        <v>384</v>
      </c>
      <c r="D813" s="45">
        <v>4</v>
      </c>
      <c r="E813" s="45">
        <v>4</v>
      </c>
      <c r="F813" s="46" t="s">
        <v>712</v>
      </c>
      <c r="G813" s="87">
        <v>5.2</v>
      </c>
      <c r="H813" s="47">
        <v>5.5</v>
      </c>
      <c r="I813" s="48"/>
      <c r="J813" s="66">
        <v>3</v>
      </c>
      <c r="K813" s="57">
        <f t="shared" si="54"/>
        <v>1</v>
      </c>
      <c r="L813" s="89"/>
      <c r="M813" s="93">
        <f t="shared" si="55"/>
        <v>157.56400000000005</v>
      </c>
      <c r="N813" s="107">
        <f t="shared" si="57"/>
        <v>975.69999999999845</v>
      </c>
      <c r="O813" s="24">
        <f t="shared" si="56"/>
        <v>0.16148816234498339</v>
      </c>
    </row>
    <row r="814" spans="2:15" ht="15" x14ac:dyDescent="0.25">
      <c r="B814" s="73">
        <v>41881</v>
      </c>
      <c r="C814" s="103" t="s">
        <v>384</v>
      </c>
      <c r="D814" s="45">
        <v>8</v>
      </c>
      <c r="E814" s="45">
        <v>5</v>
      </c>
      <c r="F814" s="46" t="s">
        <v>713</v>
      </c>
      <c r="G814" s="87">
        <v>2.1</v>
      </c>
      <c r="H814" s="47">
        <v>5.5</v>
      </c>
      <c r="I814" s="48">
        <v>5.5</v>
      </c>
      <c r="J814" s="53">
        <v>1</v>
      </c>
      <c r="K814" s="57">
        <f t="shared" si="54"/>
        <v>2.4</v>
      </c>
      <c r="L814" s="50">
        <f>K814*I814</f>
        <v>13.2</v>
      </c>
      <c r="M814" s="93">
        <f t="shared" si="55"/>
        <v>168.36400000000003</v>
      </c>
      <c r="N814" s="107">
        <f t="shared" si="57"/>
        <v>978.09999999999843</v>
      </c>
      <c r="O814" s="24">
        <f t="shared" si="56"/>
        <v>0.17213372865760179</v>
      </c>
    </row>
    <row r="815" spans="2:15" ht="15" x14ac:dyDescent="0.25">
      <c r="B815" s="73">
        <f>B814</f>
        <v>41881</v>
      </c>
      <c r="C815" s="103" t="s">
        <v>384</v>
      </c>
      <c r="D815" s="45">
        <v>8</v>
      </c>
      <c r="E815" s="45">
        <v>3</v>
      </c>
      <c r="F815" s="46" t="s">
        <v>714</v>
      </c>
      <c r="G815" s="87">
        <v>3.9</v>
      </c>
      <c r="H815" s="47">
        <v>7</v>
      </c>
      <c r="I815" s="48"/>
      <c r="J815" s="55"/>
      <c r="K815" s="57">
        <f t="shared" si="54"/>
        <v>1.3</v>
      </c>
      <c r="L815" s="89"/>
      <c r="M815" s="93">
        <f t="shared" si="55"/>
        <v>167.06400000000002</v>
      </c>
      <c r="N815" s="107">
        <f t="shared" si="57"/>
        <v>979.39999999999839</v>
      </c>
      <c r="O815" s="24">
        <f t="shared" si="56"/>
        <v>0.17057790483969806</v>
      </c>
    </row>
    <row r="816" spans="2:15" ht="15" x14ac:dyDescent="0.25">
      <c r="B816" s="73">
        <f>B815</f>
        <v>41881</v>
      </c>
      <c r="C816" s="103" t="s">
        <v>197</v>
      </c>
      <c r="D816" s="45">
        <v>3</v>
      </c>
      <c r="E816" s="45">
        <v>12</v>
      </c>
      <c r="F816" s="46" t="s">
        <v>715</v>
      </c>
      <c r="G816" s="87">
        <v>2.7</v>
      </c>
      <c r="H816" s="47">
        <v>6.5</v>
      </c>
      <c r="I816" s="48"/>
      <c r="J816" s="55"/>
      <c r="K816" s="57">
        <f t="shared" si="54"/>
        <v>1.9</v>
      </c>
      <c r="L816" s="89"/>
      <c r="M816" s="93">
        <f t="shared" si="55"/>
        <v>165.16400000000002</v>
      </c>
      <c r="N816" s="107">
        <f t="shared" si="57"/>
        <v>981.29999999999836</v>
      </c>
      <c r="O816" s="24">
        <f t="shared" si="56"/>
        <v>0.16831142362172657</v>
      </c>
    </row>
    <row r="817" spans="2:15" ht="15" x14ac:dyDescent="0.25">
      <c r="B817" s="73">
        <v>41881</v>
      </c>
      <c r="C817" s="103" t="s">
        <v>197</v>
      </c>
      <c r="D817" s="45">
        <v>7</v>
      </c>
      <c r="E817" s="45">
        <v>2</v>
      </c>
      <c r="F817" s="46" t="s">
        <v>716</v>
      </c>
      <c r="G817" s="87">
        <v>3.9</v>
      </c>
      <c r="H817" s="47">
        <v>9</v>
      </c>
      <c r="I817" s="48"/>
      <c r="J817" s="54">
        <v>2</v>
      </c>
      <c r="K817" s="57">
        <f t="shared" si="54"/>
        <v>1.3</v>
      </c>
      <c r="L817" s="89"/>
      <c r="M817" s="93">
        <f t="shared" si="55"/>
        <v>163.864</v>
      </c>
      <c r="N817" s="107">
        <f t="shared" si="57"/>
        <v>982.59999999999832</v>
      </c>
      <c r="O817" s="24">
        <f t="shared" si="56"/>
        <v>0.16676572359047453</v>
      </c>
    </row>
    <row r="818" spans="2:15" ht="15" x14ac:dyDescent="0.25">
      <c r="B818" s="73">
        <v>41881</v>
      </c>
      <c r="C818" s="103" t="s">
        <v>197</v>
      </c>
      <c r="D818" s="45">
        <v>7</v>
      </c>
      <c r="E818" s="45">
        <v>6</v>
      </c>
      <c r="F818" s="46" t="s">
        <v>717</v>
      </c>
      <c r="G818" s="87">
        <v>4.2</v>
      </c>
      <c r="H818" s="47">
        <v>8</v>
      </c>
      <c r="I818" s="48"/>
      <c r="J818" s="66">
        <v>3</v>
      </c>
      <c r="K818" s="57">
        <f t="shared" si="54"/>
        <v>1.2</v>
      </c>
      <c r="L818" s="89"/>
      <c r="M818" s="93">
        <f t="shared" si="55"/>
        <v>162.66400000000002</v>
      </c>
      <c r="N818" s="107">
        <f t="shared" si="57"/>
        <v>983.79999999999836</v>
      </c>
      <c r="O818" s="24">
        <f t="shared" si="56"/>
        <v>0.16534254929863823</v>
      </c>
    </row>
    <row r="819" spans="2:15" ht="15" x14ac:dyDescent="0.25">
      <c r="B819" s="73">
        <v>41881</v>
      </c>
      <c r="C819" s="103" t="s">
        <v>197</v>
      </c>
      <c r="D819" s="45">
        <v>7</v>
      </c>
      <c r="E819" s="45">
        <v>10</v>
      </c>
      <c r="F819" s="46" t="s">
        <v>718</v>
      </c>
      <c r="G819" s="87">
        <v>5.4</v>
      </c>
      <c r="H819" s="47">
        <v>10</v>
      </c>
      <c r="I819" s="48"/>
      <c r="J819" s="55"/>
      <c r="K819" s="57">
        <f t="shared" si="54"/>
        <v>0.9</v>
      </c>
      <c r="L819" s="89"/>
      <c r="M819" s="93">
        <f t="shared" si="55"/>
        <v>161.76400000000001</v>
      </c>
      <c r="N819" s="107">
        <f t="shared" si="57"/>
        <v>984.69999999999834</v>
      </c>
      <c r="O819" s="24">
        <f t="shared" si="56"/>
        <v>0.16427744490707857</v>
      </c>
    </row>
    <row r="820" spans="2:15" ht="15" x14ac:dyDescent="0.25">
      <c r="B820" s="73">
        <f>B819</f>
        <v>41881</v>
      </c>
      <c r="C820" s="103" t="s">
        <v>197</v>
      </c>
      <c r="D820" s="45">
        <v>8</v>
      </c>
      <c r="E820" s="45">
        <v>2</v>
      </c>
      <c r="F820" s="46" t="s">
        <v>719</v>
      </c>
      <c r="G820" s="87">
        <v>3.6</v>
      </c>
      <c r="H820" s="47">
        <v>4.4000000000000004</v>
      </c>
      <c r="I820" s="48"/>
      <c r="J820" s="55"/>
      <c r="K820" s="57">
        <f t="shared" si="54"/>
        <v>1.4</v>
      </c>
      <c r="L820" s="89"/>
      <c r="M820" s="93">
        <f t="shared" si="55"/>
        <v>160.364</v>
      </c>
      <c r="N820" s="107">
        <f t="shared" si="57"/>
        <v>986.09999999999832</v>
      </c>
      <c r="O820" s="24">
        <f t="shared" si="56"/>
        <v>0.16262448027583437</v>
      </c>
    </row>
    <row r="821" spans="2:15" ht="15" x14ac:dyDescent="0.25">
      <c r="B821" s="73">
        <v>41881</v>
      </c>
      <c r="C821" s="103" t="s">
        <v>17</v>
      </c>
      <c r="D821" s="45">
        <v>3</v>
      </c>
      <c r="E821" s="45">
        <v>6</v>
      </c>
      <c r="F821" s="46" t="s">
        <v>720</v>
      </c>
      <c r="G821" s="87">
        <v>3.1</v>
      </c>
      <c r="H821" s="47">
        <v>8.5</v>
      </c>
      <c r="I821" s="48"/>
      <c r="J821" s="55"/>
      <c r="K821" s="57">
        <f t="shared" si="54"/>
        <v>1.6</v>
      </c>
      <c r="L821" s="89"/>
      <c r="M821" s="93">
        <f t="shared" si="55"/>
        <v>158.76400000000001</v>
      </c>
      <c r="N821" s="107">
        <f t="shared" si="57"/>
        <v>987.69999999999834</v>
      </c>
      <c r="O821" s="24">
        <f t="shared" si="56"/>
        <v>0.16074111572339808</v>
      </c>
    </row>
    <row r="822" spans="2:15" ht="15" x14ac:dyDescent="0.25">
      <c r="B822" s="73">
        <v>41881</v>
      </c>
      <c r="C822" s="103" t="s">
        <v>17</v>
      </c>
      <c r="D822" s="45">
        <v>7</v>
      </c>
      <c r="E822" s="45">
        <v>4</v>
      </c>
      <c r="F822" s="46" t="s">
        <v>721</v>
      </c>
      <c r="G822" s="87">
        <v>3.4</v>
      </c>
      <c r="H822" s="47">
        <v>7.5</v>
      </c>
      <c r="I822" s="48"/>
      <c r="J822" s="55"/>
      <c r="K822" s="57">
        <f t="shared" si="54"/>
        <v>1.5</v>
      </c>
      <c r="L822" s="89"/>
      <c r="M822" s="93">
        <f t="shared" si="55"/>
        <v>157.26400000000001</v>
      </c>
      <c r="N822" s="107">
        <f t="shared" si="57"/>
        <v>989.19999999999834</v>
      </c>
      <c r="O822" s="24">
        <f t="shared" si="56"/>
        <v>0.15898099474322713</v>
      </c>
    </row>
    <row r="823" spans="2:15" ht="15" x14ac:dyDescent="0.25">
      <c r="B823" s="73">
        <f>B822</f>
        <v>41881</v>
      </c>
      <c r="C823" s="103" t="s">
        <v>23</v>
      </c>
      <c r="D823" s="45">
        <v>8</v>
      </c>
      <c r="E823" s="45">
        <v>8</v>
      </c>
      <c r="F823" s="46" t="s">
        <v>722</v>
      </c>
      <c r="G823" s="87">
        <v>3.8</v>
      </c>
      <c r="H823" s="47">
        <v>4.5999999999999996</v>
      </c>
      <c r="I823" s="48">
        <v>4.2</v>
      </c>
      <c r="J823" s="53">
        <v>1</v>
      </c>
      <c r="K823" s="57">
        <f t="shared" si="54"/>
        <v>1.3</v>
      </c>
      <c r="L823" s="89">
        <f>K823*I823</f>
        <v>5.4600000000000009</v>
      </c>
      <c r="M823" s="93">
        <f t="shared" si="55"/>
        <v>161.42400000000001</v>
      </c>
      <c r="N823" s="107">
        <f t="shared" si="57"/>
        <v>990.49999999999829</v>
      </c>
      <c r="O823" s="24">
        <f t="shared" si="56"/>
        <v>0.16297223624432133</v>
      </c>
    </row>
    <row r="824" spans="2:15" ht="15" x14ac:dyDescent="0.25">
      <c r="B824" s="73">
        <f>B823</f>
        <v>41881</v>
      </c>
      <c r="C824" s="103" t="s">
        <v>23</v>
      </c>
      <c r="D824" s="45">
        <v>8</v>
      </c>
      <c r="E824" s="45">
        <v>5</v>
      </c>
      <c r="F824" s="46" t="s">
        <v>723</v>
      </c>
      <c r="G824" s="87">
        <v>5.5</v>
      </c>
      <c r="H824" s="47">
        <v>7</v>
      </c>
      <c r="I824" s="48"/>
      <c r="J824" s="55"/>
      <c r="K824" s="57">
        <f t="shared" si="54"/>
        <v>0.9</v>
      </c>
      <c r="L824" s="89"/>
      <c r="M824" s="93">
        <f t="shared" si="55"/>
        <v>160.524</v>
      </c>
      <c r="N824" s="107">
        <f t="shared" si="57"/>
        <v>991.39999999999827</v>
      </c>
      <c r="O824" s="24">
        <f t="shared" si="56"/>
        <v>0.16191648174299</v>
      </c>
    </row>
    <row r="825" spans="2:15" ht="15" x14ac:dyDescent="0.25">
      <c r="B825" s="73">
        <v>41885</v>
      </c>
      <c r="C825" s="103" t="s">
        <v>45</v>
      </c>
      <c r="D825" s="45">
        <v>5</v>
      </c>
      <c r="E825" s="45">
        <v>3</v>
      </c>
      <c r="F825" s="67" t="s">
        <v>724</v>
      </c>
      <c r="G825" s="86">
        <v>3.7</v>
      </c>
      <c r="H825" s="47">
        <v>7.5</v>
      </c>
      <c r="I825" s="48"/>
      <c r="J825" s="55"/>
      <c r="K825" s="57">
        <f t="shared" si="54"/>
        <v>1.4</v>
      </c>
      <c r="L825" s="89"/>
      <c r="M825" s="93">
        <f t="shared" si="55"/>
        <v>159.124</v>
      </c>
      <c r="N825" s="107">
        <f t="shared" si="57"/>
        <v>992.79999999999825</v>
      </c>
      <c r="O825" s="24">
        <f t="shared" si="56"/>
        <v>0.16027800161160383</v>
      </c>
    </row>
    <row r="826" spans="2:15" ht="15" x14ac:dyDescent="0.25">
      <c r="B826" s="73">
        <v>41885</v>
      </c>
      <c r="C826" s="103" t="s">
        <v>45</v>
      </c>
      <c r="D826" s="45">
        <v>5</v>
      </c>
      <c r="E826" s="45">
        <v>2</v>
      </c>
      <c r="F826" s="67" t="s">
        <v>46</v>
      </c>
      <c r="G826" s="86">
        <v>5.8</v>
      </c>
      <c r="H826" s="47">
        <v>10</v>
      </c>
      <c r="I826" s="48"/>
      <c r="J826" s="56">
        <v>3</v>
      </c>
      <c r="K826" s="57">
        <f t="shared" si="54"/>
        <v>0.9</v>
      </c>
      <c r="L826" s="89"/>
      <c r="M826" s="93">
        <f t="shared" si="55"/>
        <v>158.22399999999999</v>
      </c>
      <c r="N826" s="107">
        <f t="shared" si="57"/>
        <v>993.69999999999823</v>
      </c>
      <c r="O826" s="24">
        <f t="shared" si="56"/>
        <v>0.15922713092482668</v>
      </c>
    </row>
    <row r="827" spans="2:15" ht="15" x14ac:dyDescent="0.25">
      <c r="B827" s="73">
        <v>41885</v>
      </c>
      <c r="C827" s="103" t="s">
        <v>88</v>
      </c>
      <c r="D827" s="45">
        <v>6</v>
      </c>
      <c r="E827" s="45">
        <v>6</v>
      </c>
      <c r="F827" s="67" t="s">
        <v>725</v>
      </c>
      <c r="G827" s="86">
        <v>4.3</v>
      </c>
      <c r="H827" s="47">
        <v>31</v>
      </c>
      <c r="I827" s="48"/>
      <c r="J827" s="56">
        <v>3</v>
      </c>
      <c r="K827" s="57">
        <f t="shared" ref="K827:K850" si="58">ROUND(5/G827,1)</f>
        <v>1.2</v>
      </c>
      <c r="L827" s="89"/>
      <c r="M827" s="93">
        <f t="shared" si="55"/>
        <v>157.024</v>
      </c>
      <c r="N827" s="107">
        <f t="shared" si="57"/>
        <v>994.89999999999827</v>
      </c>
      <c r="O827" s="24">
        <f t="shared" si="56"/>
        <v>0.15782892753040534</v>
      </c>
    </row>
    <row r="828" spans="2:15" ht="15" x14ac:dyDescent="0.25">
      <c r="B828" s="73">
        <v>41885</v>
      </c>
      <c r="C828" s="103" t="s">
        <v>88</v>
      </c>
      <c r="D828" s="45">
        <v>7</v>
      </c>
      <c r="E828" s="45">
        <v>8</v>
      </c>
      <c r="F828" s="67" t="s">
        <v>726</v>
      </c>
      <c r="G828" s="86">
        <v>5.7</v>
      </c>
      <c r="H828" s="47">
        <v>6</v>
      </c>
      <c r="I828" s="48"/>
      <c r="J828" s="55"/>
      <c r="K828" s="57">
        <f t="shared" si="58"/>
        <v>0.9</v>
      </c>
      <c r="L828" s="89"/>
      <c r="M828" s="93">
        <f t="shared" si="55"/>
        <v>156.124</v>
      </c>
      <c r="N828" s="107">
        <f t="shared" si="57"/>
        <v>995.79999999999825</v>
      </c>
      <c r="O828" s="24">
        <f t="shared" si="56"/>
        <v>0.15678248644306111</v>
      </c>
    </row>
    <row r="829" spans="2:15" ht="15" x14ac:dyDescent="0.25">
      <c r="B829" s="73">
        <v>41885</v>
      </c>
      <c r="C829" s="103" t="s">
        <v>88</v>
      </c>
      <c r="D829" s="45">
        <v>8</v>
      </c>
      <c r="E829" s="45">
        <v>8</v>
      </c>
      <c r="F829" s="67" t="s">
        <v>727</v>
      </c>
      <c r="G829" s="86">
        <v>4.5999999999999996</v>
      </c>
      <c r="H829" s="47">
        <v>7.5</v>
      </c>
      <c r="I829" s="48"/>
      <c r="J829" s="55"/>
      <c r="K829" s="57">
        <f t="shared" si="58"/>
        <v>1.1000000000000001</v>
      </c>
      <c r="L829" s="89"/>
      <c r="M829" s="93">
        <f t="shared" si="55"/>
        <v>155.024</v>
      </c>
      <c r="N829" s="107">
        <f t="shared" si="57"/>
        <v>996.89999999999827</v>
      </c>
      <c r="O829" s="24">
        <f t="shared" si="56"/>
        <v>0.15550606881332157</v>
      </c>
    </row>
    <row r="830" spans="2:15" ht="15" x14ac:dyDescent="0.25">
      <c r="B830" s="73">
        <v>41888</v>
      </c>
      <c r="C830" s="103" t="s">
        <v>23</v>
      </c>
      <c r="D830" s="45">
        <v>3</v>
      </c>
      <c r="E830" s="45">
        <v>4</v>
      </c>
      <c r="F830" s="46" t="s">
        <v>728</v>
      </c>
      <c r="G830" s="86">
        <v>4.0999999999999996</v>
      </c>
      <c r="H830" s="47">
        <v>6.5</v>
      </c>
      <c r="I830" s="48"/>
      <c r="J830" s="56">
        <v>3</v>
      </c>
      <c r="K830" s="48">
        <f t="shared" si="58"/>
        <v>1.2</v>
      </c>
      <c r="L830" s="50"/>
      <c r="M830" s="93">
        <f t="shared" si="55"/>
        <v>153.82400000000001</v>
      </c>
      <c r="N830" s="107">
        <f t="shared" si="57"/>
        <v>998.09999999999832</v>
      </c>
      <c r="O830" s="24">
        <f t="shared" si="56"/>
        <v>0.15411682196172755</v>
      </c>
    </row>
    <row r="831" spans="2:15" ht="15" x14ac:dyDescent="0.25">
      <c r="B831" s="73">
        <v>41888</v>
      </c>
      <c r="C831" s="103" t="s">
        <v>23</v>
      </c>
      <c r="D831" s="45">
        <v>3</v>
      </c>
      <c r="E831" s="45">
        <v>9</v>
      </c>
      <c r="F831" s="46" t="s">
        <v>729</v>
      </c>
      <c r="G831" s="86">
        <v>4.5</v>
      </c>
      <c r="H831" s="47">
        <v>5</v>
      </c>
      <c r="I831" s="48"/>
      <c r="J831" s="49"/>
      <c r="K831" s="48">
        <f t="shared" si="58"/>
        <v>1.1000000000000001</v>
      </c>
      <c r="L831" s="50"/>
      <c r="M831" s="93">
        <f t="shared" si="55"/>
        <v>152.72400000000002</v>
      </c>
      <c r="N831" s="107">
        <f t="shared" si="57"/>
        <v>999.19999999999834</v>
      </c>
      <c r="O831" s="24">
        <f t="shared" si="56"/>
        <v>0.15284627702161757</v>
      </c>
    </row>
    <row r="832" spans="2:15" ht="15" x14ac:dyDescent="0.25">
      <c r="B832" s="73">
        <v>41888</v>
      </c>
      <c r="C832" s="103" t="s">
        <v>23</v>
      </c>
      <c r="D832" s="45">
        <v>4</v>
      </c>
      <c r="E832" s="45">
        <v>10</v>
      </c>
      <c r="F832" s="46" t="s">
        <v>730</v>
      </c>
      <c r="G832" s="86">
        <v>5.2</v>
      </c>
      <c r="H832" s="47">
        <v>10</v>
      </c>
      <c r="I832" s="48"/>
      <c r="J832" s="52">
        <v>2</v>
      </c>
      <c r="K832" s="48">
        <f t="shared" si="58"/>
        <v>1</v>
      </c>
      <c r="L832" s="50"/>
      <c r="M832" s="93">
        <f t="shared" si="55"/>
        <v>151.72400000000002</v>
      </c>
      <c r="N832" s="107">
        <f t="shared" si="57"/>
        <v>1000.1999999999983</v>
      </c>
      <c r="O832" s="24">
        <f t="shared" si="56"/>
        <v>0.15169366126774672</v>
      </c>
    </row>
    <row r="833" spans="2:15" ht="15" x14ac:dyDescent="0.25">
      <c r="B833" s="73">
        <v>41888</v>
      </c>
      <c r="C833" s="103" t="s">
        <v>17</v>
      </c>
      <c r="D833" s="45">
        <v>6</v>
      </c>
      <c r="E833" s="45">
        <v>11</v>
      </c>
      <c r="F833" s="46" t="s">
        <v>366</v>
      </c>
      <c r="G833" s="86">
        <v>4.4000000000000004</v>
      </c>
      <c r="H833" s="47">
        <v>10</v>
      </c>
      <c r="I833" s="48"/>
      <c r="J833" s="52">
        <v>2</v>
      </c>
      <c r="K833" s="48">
        <f t="shared" si="58"/>
        <v>1.1000000000000001</v>
      </c>
      <c r="L833" s="50"/>
      <c r="M833" s="93">
        <f t="shared" si="55"/>
        <v>150.62400000000002</v>
      </c>
      <c r="N833" s="107">
        <f t="shared" si="57"/>
        <v>1001.2999999999984</v>
      </c>
      <c r="O833" s="24">
        <f t="shared" si="56"/>
        <v>0.15042844302406899</v>
      </c>
    </row>
    <row r="834" spans="2:15" ht="15" x14ac:dyDescent="0.25">
      <c r="B834" s="73">
        <v>41888</v>
      </c>
      <c r="C834" s="103" t="s">
        <v>384</v>
      </c>
      <c r="D834" s="45">
        <v>3</v>
      </c>
      <c r="E834" s="45">
        <v>7</v>
      </c>
      <c r="F834" s="46" t="s">
        <v>731</v>
      </c>
      <c r="G834" s="86">
        <v>3.2</v>
      </c>
      <c r="H834" s="47">
        <v>5.5</v>
      </c>
      <c r="I834" s="48"/>
      <c r="J834" s="56">
        <v>3</v>
      </c>
      <c r="K834" s="48">
        <f t="shared" si="58"/>
        <v>1.6</v>
      </c>
      <c r="L834" s="50"/>
      <c r="M834" s="93">
        <f t="shared" si="55"/>
        <v>149.02400000000003</v>
      </c>
      <c r="N834" s="107">
        <f t="shared" si="57"/>
        <v>1002.8999999999984</v>
      </c>
      <c r="O834" s="24">
        <f t="shared" si="56"/>
        <v>0.14859308006780364</v>
      </c>
    </row>
    <row r="835" spans="2:15" ht="15" x14ac:dyDescent="0.25">
      <c r="B835" s="73">
        <v>41888</v>
      </c>
      <c r="C835" s="103" t="s">
        <v>384</v>
      </c>
      <c r="D835" s="45">
        <v>3</v>
      </c>
      <c r="E835" s="45">
        <v>10</v>
      </c>
      <c r="F835" s="46" t="s">
        <v>667</v>
      </c>
      <c r="G835" s="86">
        <v>4.8</v>
      </c>
      <c r="H835" s="47">
        <v>6.5</v>
      </c>
      <c r="I835" s="48"/>
      <c r="J835" s="49"/>
      <c r="K835" s="48">
        <f t="shared" si="58"/>
        <v>1</v>
      </c>
      <c r="L835" s="50"/>
      <c r="M835" s="93">
        <f t="shared" si="55"/>
        <v>148.02400000000003</v>
      </c>
      <c r="N835" s="107">
        <f t="shared" si="57"/>
        <v>1003.8999999999984</v>
      </c>
      <c r="O835" s="24">
        <f t="shared" si="56"/>
        <v>0.14744894909851605</v>
      </c>
    </row>
    <row r="836" spans="2:15" ht="15" x14ac:dyDescent="0.25">
      <c r="B836" s="73">
        <v>41888</v>
      </c>
      <c r="C836" s="103" t="s">
        <v>17</v>
      </c>
      <c r="D836" s="45">
        <v>7</v>
      </c>
      <c r="E836" s="45">
        <v>10</v>
      </c>
      <c r="F836" s="46" t="s">
        <v>732</v>
      </c>
      <c r="G836" s="86">
        <v>3.7</v>
      </c>
      <c r="H836" s="47">
        <v>4.4000000000000004</v>
      </c>
      <c r="I836" s="48"/>
      <c r="J836" s="52">
        <v>2</v>
      </c>
      <c r="K836" s="48">
        <f t="shared" si="58"/>
        <v>1.4</v>
      </c>
      <c r="L836" s="50"/>
      <c r="M836" s="93">
        <f t="shared" si="55"/>
        <v>146.62400000000002</v>
      </c>
      <c r="N836" s="107">
        <f t="shared" si="57"/>
        <v>1005.2999999999984</v>
      </c>
      <c r="O836" s="24">
        <f t="shared" si="56"/>
        <v>0.14585098975430247</v>
      </c>
    </row>
    <row r="837" spans="2:15" ht="15" x14ac:dyDescent="0.25">
      <c r="B837" s="73">
        <v>41888</v>
      </c>
      <c r="C837" s="103" t="s">
        <v>36</v>
      </c>
      <c r="D837" s="45">
        <v>7</v>
      </c>
      <c r="E837" s="45">
        <v>4</v>
      </c>
      <c r="F837" s="46" t="s">
        <v>493</v>
      </c>
      <c r="G837" s="86">
        <v>4.4000000000000004</v>
      </c>
      <c r="H837" s="47">
        <v>5</v>
      </c>
      <c r="I837" s="48">
        <v>4.8</v>
      </c>
      <c r="J837" s="68">
        <v>1</v>
      </c>
      <c r="K837" s="48">
        <f t="shared" si="58"/>
        <v>1.1000000000000001</v>
      </c>
      <c r="L837" s="50">
        <f>K837*I837</f>
        <v>5.28</v>
      </c>
      <c r="M837" s="93">
        <f t="shared" si="55"/>
        <v>150.80400000000003</v>
      </c>
      <c r="N837" s="107">
        <f t="shared" si="57"/>
        <v>1006.3999999999984</v>
      </c>
      <c r="O837" s="24">
        <f t="shared" si="56"/>
        <v>0.14984499205087468</v>
      </c>
    </row>
    <row r="838" spans="2:15" ht="15" x14ac:dyDescent="0.25">
      <c r="B838" s="73">
        <v>41888</v>
      </c>
      <c r="C838" s="103" t="s">
        <v>36</v>
      </c>
      <c r="D838" s="45">
        <v>7</v>
      </c>
      <c r="E838" s="45">
        <v>1</v>
      </c>
      <c r="F838" s="46" t="s">
        <v>733</v>
      </c>
      <c r="G838" s="86">
        <v>5.8</v>
      </c>
      <c r="H838" s="47">
        <v>7.5</v>
      </c>
      <c r="I838" s="48"/>
      <c r="J838" s="56">
        <v>3</v>
      </c>
      <c r="K838" s="48">
        <f t="shared" si="58"/>
        <v>0.9</v>
      </c>
      <c r="L838" s="50"/>
      <c r="M838" s="93">
        <f t="shared" si="55"/>
        <v>149.90400000000002</v>
      </c>
      <c r="N838" s="107">
        <f t="shared" si="57"/>
        <v>1007.2999999999984</v>
      </c>
      <c r="O838" s="24">
        <f t="shared" si="56"/>
        <v>0.1488176312915718</v>
      </c>
    </row>
    <row r="839" spans="2:15" ht="15" x14ac:dyDescent="0.25">
      <c r="B839" s="73">
        <v>41888</v>
      </c>
      <c r="C839" s="103" t="s">
        <v>17</v>
      </c>
      <c r="D839" s="45">
        <v>8</v>
      </c>
      <c r="E839" s="45">
        <v>3</v>
      </c>
      <c r="F839" s="46" t="s">
        <v>734</v>
      </c>
      <c r="G839" s="86">
        <v>4.0999999999999996</v>
      </c>
      <c r="H839" s="47">
        <v>5.5</v>
      </c>
      <c r="I839" s="48"/>
      <c r="J839" s="49"/>
      <c r="K839" s="48">
        <f t="shared" si="58"/>
        <v>1.2</v>
      </c>
      <c r="L839" s="50"/>
      <c r="M839" s="93">
        <f t="shared" si="55"/>
        <v>148.70400000000004</v>
      </c>
      <c r="N839" s="107">
        <f t="shared" si="57"/>
        <v>1008.4999999999984</v>
      </c>
      <c r="O839" s="24">
        <f t="shared" si="56"/>
        <v>0.14745066931085798</v>
      </c>
    </row>
    <row r="840" spans="2:15" ht="15" x14ac:dyDescent="0.25">
      <c r="B840" s="73">
        <v>41888</v>
      </c>
      <c r="C840" s="103" t="s">
        <v>17</v>
      </c>
      <c r="D840" s="45">
        <v>8</v>
      </c>
      <c r="E840" s="45">
        <v>5</v>
      </c>
      <c r="F840" s="46" t="s">
        <v>735</v>
      </c>
      <c r="G840" s="86">
        <v>5.9</v>
      </c>
      <c r="H840" s="47">
        <v>10</v>
      </c>
      <c r="I840" s="48"/>
      <c r="J840" s="52">
        <v>2</v>
      </c>
      <c r="K840" s="48">
        <f t="shared" si="58"/>
        <v>0.8</v>
      </c>
      <c r="L840" s="50"/>
      <c r="M840" s="93">
        <f t="shared" si="55"/>
        <v>147.90400000000002</v>
      </c>
      <c r="N840" s="107">
        <f t="shared" si="57"/>
        <v>1009.2999999999984</v>
      </c>
      <c r="O840" s="24">
        <f t="shared" si="56"/>
        <v>0.14654116714554669</v>
      </c>
    </row>
    <row r="841" spans="2:15" ht="15" x14ac:dyDescent="0.25">
      <c r="B841" s="73">
        <v>41888</v>
      </c>
      <c r="C841" s="103" t="s">
        <v>36</v>
      </c>
      <c r="D841" s="45">
        <v>8</v>
      </c>
      <c r="E841" s="45">
        <v>12</v>
      </c>
      <c r="F841" s="46" t="s">
        <v>736</v>
      </c>
      <c r="G841" s="86">
        <v>3.3</v>
      </c>
      <c r="H841" s="47">
        <v>6</v>
      </c>
      <c r="I841" s="48"/>
      <c r="J841" s="52">
        <v>2</v>
      </c>
      <c r="K841" s="48">
        <f t="shared" si="58"/>
        <v>1.5</v>
      </c>
      <c r="L841" s="50"/>
      <c r="M841" s="93">
        <f t="shared" si="55"/>
        <v>146.40400000000002</v>
      </c>
      <c r="N841" s="107">
        <f t="shared" si="57"/>
        <v>1010.7999999999984</v>
      </c>
      <c r="O841" s="24">
        <f t="shared" si="56"/>
        <v>0.14483973090621316</v>
      </c>
    </row>
    <row r="842" spans="2:15" ht="15" x14ac:dyDescent="0.25">
      <c r="B842" s="73">
        <v>41888</v>
      </c>
      <c r="C842" s="103" t="s">
        <v>23</v>
      </c>
      <c r="D842" s="45">
        <v>7</v>
      </c>
      <c r="E842" s="45">
        <v>7</v>
      </c>
      <c r="F842" s="46" t="s">
        <v>737</v>
      </c>
      <c r="G842" s="86">
        <v>5.0999999999999996</v>
      </c>
      <c r="H842" s="47">
        <v>7</v>
      </c>
      <c r="I842" s="48"/>
      <c r="J842" s="49"/>
      <c r="K842" s="48">
        <f t="shared" si="58"/>
        <v>1</v>
      </c>
      <c r="L842" s="50"/>
      <c r="M842" s="93">
        <f t="shared" si="55"/>
        <v>145.40400000000002</v>
      </c>
      <c r="N842" s="107">
        <f t="shared" si="57"/>
        <v>1011.7999999999984</v>
      </c>
      <c r="O842" s="24">
        <f t="shared" si="56"/>
        <v>0.14370824273571878</v>
      </c>
    </row>
    <row r="843" spans="2:15" ht="15" x14ac:dyDescent="0.25">
      <c r="B843" s="73">
        <v>41888</v>
      </c>
      <c r="C843" s="103" t="s">
        <v>36</v>
      </c>
      <c r="D843" s="45">
        <v>9</v>
      </c>
      <c r="E843" s="45">
        <v>13</v>
      </c>
      <c r="F843" s="46" t="s">
        <v>738</v>
      </c>
      <c r="G843" s="86">
        <v>3.3</v>
      </c>
      <c r="H843" s="20">
        <v>5</v>
      </c>
      <c r="I843" s="21"/>
      <c r="J843" s="28">
        <v>2</v>
      </c>
      <c r="K843" s="21">
        <f t="shared" si="58"/>
        <v>1.5</v>
      </c>
      <c r="L843" s="23"/>
      <c r="M843" s="93">
        <f t="shared" ref="M843:M906" si="59">M842-K843+L843</f>
        <v>143.90400000000002</v>
      </c>
      <c r="N843" s="107">
        <f t="shared" si="57"/>
        <v>1013.2999999999984</v>
      </c>
      <c r="O843" s="24">
        <f t="shared" ref="O843:O906" si="60">M843/N843</f>
        <v>0.14201519786835118</v>
      </c>
    </row>
    <row r="844" spans="2:15" ht="15" x14ac:dyDescent="0.25">
      <c r="B844" s="73">
        <v>41888</v>
      </c>
      <c r="C844" s="103" t="s">
        <v>23</v>
      </c>
      <c r="D844" s="45">
        <v>8</v>
      </c>
      <c r="E844" s="45">
        <v>11</v>
      </c>
      <c r="F844" s="46" t="s">
        <v>739</v>
      </c>
      <c r="G844" s="86">
        <v>3.6</v>
      </c>
      <c r="H844" s="47">
        <v>12</v>
      </c>
      <c r="I844" s="48"/>
      <c r="J844" s="56">
        <v>3</v>
      </c>
      <c r="K844" s="48">
        <f t="shared" si="58"/>
        <v>1.4</v>
      </c>
      <c r="L844" s="50"/>
      <c r="M844" s="93">
        <f t="shared" si="59"/>
        <v>142.50400000000002</v>
      </c>
      <c r="N844" s="107">
        <f t="shared" si="57"/>
        <v>1014.6999999999983</v>
      </c>
      <c r="O844" s="24">
        <f t="shared" si="60"/>
        <v>0.1404395387799352</v>
      </c>
    </row>
    <row r="845" spans="2:15" ht="15" x14ac:dyDescent="0.25">
      <c r="B845" s="73">
        <v>41888</v>
      </c>
      <c r="C845" s="103" t="s">
        <v>384</v>
      </c>
      <c r="D845" s="45">
        <v>8</v>
      </c>
      <c r="E845" s="45">
        <v>1</v>
      </c>
      <c r="F845" s="46" t="s">
        <v>740</v>
      </c>
      <c r="G845" s="86">
        <v>2.9</v>
      </c>
      <c r="H845" s="47">
        <v>3.8</v>
      </c>
      <c r="I845" s="48"/>
      <c r="J845" s="49"/>
      <c r="K845" s="48">
        <f t="shared" si="58"/>
        <v>1.7</v>
      </c>
      <c r="L845" s="50"/>
      <c r="M845" s="93">
        <f t="shared" si="59"/>
        <v>140.80400000000003</v>
      </c>
      <c r="N845" s="107">
        <f t="shared" si="57"/>
        <v>1016.3999999999984</v>
      </c>
      <c r="O845" s="24">
        <f t="shared" si="60"/>
        <v>0.13853207398661968</v>
      </c>
    </row>
    <row r="846" spans="2:15" ht="15" x14ac:dyDescent="0.25">
      <c r="B846" s="73">
        <v>41888</v>
      </c>
      <c r="C846" s="103" t="s">
        <v>384</v>
      </c>
      <c r="D846" s="45">
        <v>8</v>
      </c>
      <c r="E846" s="45">
        <v>4</v>
      </c>
      <c r="F846" s="46" t="s">
        <v>496</v>
      </c>
      <c r="G846" s="86">
        <v>3.6</v>
      </c>
      <c r="H846" s="20">
        <v>6.5</v>
      </c>
      <c r="I846" s="48">
        <v>6.5</v>
      </c>
      <c r="J846" s="68">
        <v>1</v>
      </c>
      <c r="K846" s="48">
        <f t="shared" si="58"/>
        <v>1.4</v>
      </c>
      <c r="L846" s="50">
        <f>K846*I846</f>
        <v>9.1</v>
      </c>
      <c r="M846" s="93">
        <f t="shared" si="59"/>
        <v>148.50400000000002</v>
      </c>
      <c r="N846" s="107">
        <f t="shared" ref="N846:N909" si="61">N845+K846</f>
        <v>1017.7999999999984</v>
      </c>
      <c r="O846" s="24">
        <f t="shared" si="60"/>
        <v>0.14590685792886643</v>
      </c>
    </row>
    <row r="847" spans="2:15" ht="15" x14ac:dyDescent="0.25">
      <c r="B847" s="73">
        <v>41892</v>
      </c>
      <c r="C847" s="103" t="s">
        <v>17</v>
      </c>
      <c r="D847" s="45">
        <v>6</v>
      </c>
      <c r="E847" s="45">
        <v>5</v>
      </c>
      <c r="F847" s="46" t="s">
        <v>741</v>
      </c>
      <c r="G847" s="86">
        <v>2.4</v>
      </c>
      <c r="H847" s="58">
        <v>6.5</v>
      </c>
      <c r="I847" s="48"/>
      <c r="J847" s="55"/>
      <c r="K847" s="57">
        <f t="shared" si="58"/>
        <v>2.1</v>
      </c>
      <c r="L847" s="50"/>
      <c r="M847" s="93">
        <f t="shared" si="59"/>
        <v>146.40400000000002</v>
      </c>
      <c r="N847" s="107">
        <f t="shared" si="61"/>
        <v>1019.8999999999984</v>
      </c>
      <c r="O847" s="24">
        <f t="shared" si="60"/>
        <v>0.14354740660849127</v>
      </c>
    </row>
    <row r="848" spans="2:15" ht="15" x14ac:dyDescent="0.25">
      <c r="B848" s="73">
        <v>41892</v>
      </c>
      <c r="C848" s="103" t="s">
        <v>17</v>
      </c>
      <c r="D848" s="45">
        <v>6</v>
      </c>
      <c r="E848" s="45">
        <v>2</v>
      </c>
      <c r="F848" s="46" t="s">
        <v>742</v>
      </c>
      <c r="G848" s="86">
        <v>4.4000000000000004</v>
      </c>
      <c r="H848" s="58">
        <v>7</v>
      </c>
      <c r="I848" s="48">
        <v>5</v>
      </c>
      <c r="J848" s="53">
        <v>1</v>
      </c>
      <c r="K848" s="57">
        <f t="shared" si="58"/>
        <v>1.1000000000000001</v>
      </c>
      <c r="L848" s="50">
        <f>K848*I848</f>
        <v>5.5</v>
      </c>
      <c r="M848" s="93">
        <f t="shared" si="59"/>
        <v>150.80400000000003</v>
      </c>
      <c r="N848" s="107">
        <f t="shared" si="61"/>
        <v>1020.9999999999984</v>
      </c>
      <c r="O848" s="24">
        <f t="shared" si="60"/>
        <v>0.14770225269343806</v>
      </c>
    </row>
    <row r="849" spans="2:15" ht="15" x14ac:dyDescent="0.25">
      <c r="B849" s="73">
        <v>41892</v>
      </c>
      <c r="C849" s="103" t="s">
        <v>384</v>
      </c>
      <c r="D849" s="45">
        <v>4</v>
      </c>
      <c r="E849" s="45">
        <v>9</v>
      </c>
      <c r="F849" s="46" t="s">
        <v>743</v>
      </c>
      <c r="G849" s="86">
        <v>3.6</v>
      </c>
      <c r="H849" s="58">
        <v>4.5999999999999996</v>
      </c>
      <c r="I849" s="48"/>
      <c r="J849" s="56">
        <v>3</v>
      </c>
      <c r="K849" s="57">
        <f t="shared" si="58"/>
        <v>1.4</v>
      </c>
      <c r="L849" s="50"/>
      <c r="M849" s="93">
        <f t="shared" si="59"/>
        <v>149.40400000000002</v>
      </c>
      <c r="N849" s="107">
        <f t="shared" si="61"/>
        <v>1022.3999999999984</v>
      </c>
      <c r="O849" s="24">
        <f t="shared" si="60"/>
        <v>0.14613067292644782</v>
      </c>
    </row>
    <row r="850" spans="2:15" ht="15" x14ac:dyDescent="0.25">
      <c r="B850" s="73">
        <v>41892</v>
      </c>
      <c r="C850" s="103" t="s">
        <v>384</v>
      </c>
      <c r="D850" s="45">
        <v>4</v>
      </c>
      <c r="E850" s="45">
        <v>6</v>
      </c>
      <c r="F850" s="46" t="s">
        <v>744</v>
      </c>
      <c r="G850" s="86">
        <v>3.8</v>
      </c>
      <c r="H850" s="58">
        <v>3.8</v>
      </c>
      <c r="I850" s="48"/>
      <c r="J850" s="55"/>
      <c r="K850" s="57">
        <f t="shared" si="58"/>
        <v>1.3</v>
      </c>
      <c r="L850" s="50"/>
      <c r="M850" s="93">
        <f t="shared" si="59"/>
        <v>148.10400000000001</v>
      </c>
      <c r="N850" s="107">
        <f t="shared" si="61"/>
        <v>1023.6999999999983</v>
      </c>
      <c r="O850" s="24">
        <f t="shared" si="60"/>
        <v>0.1446751978118592</v>
      </c>
    </row>
    <row r="851" spans="2:15" ht="15" x14ac:dyDescent="0.25">
      <c r="B851" s="73">
        <v>41892</v>
      </c>
      <c r="C851" s="103" t="s">
        <v>384</v>
      </c>
      <c r="D851" s="45">
        <v>4</v>
      </c>
      <c r="E851" s="45">
        <v>2</v>
      </c>
      <c r="F851" s="46" t="s">
        <v>745</v>
      </c>
      <c r="G851" s="86">
        <v>5.3</v>
      </c>
      <c r="H851" s="58">
        <v>12</v>
      </c>
      <c r="I851" s="48"/>
      <c r="J851" s="55"/>
      <c r="K851" s="57">
        <v>0.9</v>
      </c>
      <c r="L851" s="50"/>
      <c r="M851" s="93">
        <f t="shared" si="59"/>
        <v>147.20400000000001</v>
      </c>
      <c r="N851" s="107">
        <f t="shared" si="61"/>
        <v>1024.5999999999983</v>
      </c>
      <c r="O851" s="24">
        <f t="shared" si="60"/>
        <v>0.14366972477064244</v>
      </c>
    </row>
    <row r="852" spans="2:15" ht="15" x14ac:dyDescent="0.25">
      <c r="B852" s="73">
        <v>41892</v>
      </c>
      <c r="C852" s="103" t="s">
        <v>17</v>
      </c>
      <c r="D852" s="45">
        <v>7</v>
      </c>
      <c r="E852" s="45">
        <v>8</v>
      </c>
      <c r="F852" s="46" t="s">
        <v>746</v>
      </c>
      <c r="G852" s="86">
        <v>2.6</v>
      </c>
      <c r="H852" s="58">
        <v>3.8</v>
      </c>
      <c r="I852" s="48"/>
      <c r="J852" s="55"/>
      <c r="K852" s="57">
        <f t="shared" ref="K852:K895" si="62">ROUND(5/G852,1)</f>
        <v>1.9</v>
      </c>
      <c r="L852" s="50"/>
      <c r="M852" s="93">
        <f t="shared" si="59"/>
        <v>145.304</v>
      </c>
      <c r="N852" s="107">
        <f t="shared" si="61"/>
        <v>1026.4999999999984</v>
      </c>
      <c r="O852" s="24">
        <f t="shared" si="60"/>
        <v>0.14155284948855357</v>
      </c>
    </row>
    <row r="853" spans="2:15" ht="15" x14ac:dyDescent="0.25">
      <c r="B853" s="73">
        <v>41892</v>
      </c>
      <c r="C853" s="103" t="s">
        <v>384</v>
      </c>
      <c r="D853" s="45">
        <v>5</v>
      </c>
      <c r="E853" s="45">
        <v>2</v>
      </c>
      <c r="F853" s="46" t="s">
        <v>747</v>
      </c>
      <c r="G853" s="86">
        <v>4.3</v>
      </c>
      <c r="H853" s="58">
        <v>21</v>
      </c>
      <c r="I853" s="48"/>
      <c r="J853" s="55"/>
      <c r="K853" s="57">
        <f t="shared" si="62"/>
        <v>1.2</v>
      </c>
      <c r="L853" s="50"/>
      <c r="M853" s="93">
        <f t="shared" si="59"/>
        <v>144.10400000000001</v>
      </c>
      <c r="N853" s="107">
        <f t="shared" si="61"/>
        <v>1027.6999999999985</v>
      </c>
      <c r="O853" s="24">
        <f t="shared" si="60"/>
        <v>0.14021990853361899</v>
      </c>
    </row>
    <row r="854" spans="2:15" ht="15" x14ac:dyDescent="0.25">
      <c r="B854" s="73">
        <v>41892</v>
      </c>
      <c r="C854" s="103" t="s">
        <v>748</v>
      </c>
      <c r="D854" s="45">
        <v>8</v>
      </c>
      <c r="E854" s="45">
        <v>13</v>
      </c>
      <c r="F854" s="46" t="s">
        <v>749</v>
      </c>
      <c r="G854" s="86">
        <v>4.9000000000000004</v>
      </c>
      <c r="H854" s="58">
        <v>8</v>
      </c>
      <c r="I854" s="48"/>
      <c r="J854" s="54">
        <v>2</v>
      </c>
      <c r="K854" s="57">
        <f t="shared" si="62"/>
        <v>1</v>
      </c>
      <c r="L854" s="50"/>
      <c r="M854" s="93">
        <f t="shared" si="59"/>
        <v>143.10400000000001</v>
      </c>
      <c r="N854" s="107">
        <f t="shared" si="61"/>
        <v>1028.6999999999985</v>
      </c>
      <c r="O854" s="24">
        <f t="shared" si="60"/>
        <v>0.13911149995139518</v>
      </c>
    </row>
    <row r="855" spans="2:15" ht="15" x14ac:dyDescent="0.25">
      <c r="B855" s="73">
        <v>41892</v>
      </c>
      <c r="C855" s="103" t="s">
        <v>748</v>
      </c>
      <c r="D855" s="45">
        <v>8</v>
      </c>
      <c r="E855" s="45">
        <v>5</v>
      </c>
      <c r="F855" s="46" t="s">
        <v>750</v>
      </c>
      <c r="G855" s="86">
        <v>6</v>
      </c>
      <c r="H855" s="58">
        <v>12</v>
      </c>
      <c r="I855" s="48"/>
      <c r="J855" s="55"/>
      <c r="K855" s="57">
        <f t="shared" si="62"/>
        <v>0.8</v>
      </c>
      <c r="L855" s="50"/>
      <c r="M855" s="93">
        <f t="shared" si="59"/>
        <v>142.304</v>
      </c>
      <c r="N855" s="107">
        <f t="shared" si="61"/>
        <v>1029.4999999999984</v>
      </c>
      <c r="O855" s="24">
        <f t="shared" si="60"/>
        <v>0.13822632345798952</v>
      </c>
    </row>
    <row r="856" spans="2:15" ht="15" x14ac:dyDescent="0.25">
      <c r="B856" s="73">
        <v>41892</v>
      </c>
      <c r="C856" s="103" t="s">
        <v>384</v>
      </c>
      <c r="D856" s="45">
        <v>6</v>
      </c>
      <c r="E856" s="45">
        <v>2</v>
      </c>
      <c r="F856" s="46" t="s">
        <v>751</v>
      </c>
      <c r="G856" s="86">
        <v>3.7</v>
      </c>
      <c r="H856" s="58">
        <v>7</v>
      </c>
      <c r="I856" s="48"/>
      <c r="J856" s="55"/>
      <c r="K856" s="57">
        <f t="shared" si="62"/>
        <v>1.4</v>
      </c>
      <c r="L856" s="50"/>
      <c r="M856" s="93">
        <f t="shared" si="59"/>
        <v>140.904</v>
      </c>
      <c r="N856" s="107">
        <f t="shared" si="61"/>
        <v>1030.8999999999985</v>
      </c>
      <c r="O856" s="24">
        <f t="shared" si="60"/>
        <v>0.13668057037540032</v>
      </c>
    </row>
    <row r="857" spans="2:15" ht="15" x14ac:dyDescent="0.25">
      <c r="B857" s="73">
        <v>41892</v>
      </c>
      <c r="C857" s="103" t="s">
        <v>384</v>
      </c>
      <c r="D857" s="45">
        <v>6</v>
      </c>
      <c r="E857" s="45">
        <v>4</v>
      </c>
      <c r="F857" s="46" t="s">
        <v>484</v>
      </c>
      <c r="G857" s="86">
        <v>4.9000000000000004</v>
      </c>
      <c r="H857" s="58">
        <v>13</v>
      </c>
      <c r="I857" s="48"/>
      <c r="J857" s="55"/>
      <c r="K857" s="57">
        <f t="shared" si="62"/>
        <v>1</v>
      </c>
      <c r="L857" s="50"/>
      <c r="M857" s="93">
        <f t="shared" si="59"/>
        <v>139.904</v>
      </c>
      <c r="N857" s="107">
        <f t="shared" si="61"/>
        <v>1031.8999999999985</v>
      </c>
      <c r="O857" s="24">
        <f t="shared" si="60"/>
        <v>0.13557902897567614</v>
      </c>
    </row>
    <row r="858" spans="2:15" ht="15" x14ac:dyDescent="0.25">
      <c r="B858" s="73">
        <v>41892</v>
      </c>
      <c r="C858" s="103" t="s">
        <v>384</v>
      </c>
      <c r="D858" s="45">
        <v>7</v>
      </c>
      <c r="E858" s="45">
        <v>1</v>
      </c>
      <c r="F858" s="46" t="s">
        <v>752</v>
      </c>
      <c r="G858" s="86">
        <v>4</v>
      </c>
      <c r="H858" s="58">
        <v>9</v>
      </c>
      <c r="I858" s="48"/>
      <c r="J858" s="54">
        <v>2</v>
      </c>
      <c r="K858" s="57">
        <f t="shared" si="62"/>
        <v>1.3</v>
      </c>
      <c r="L858" s="50"/>
      <c r="M858" s="93">
        <f t="shared" si="59"/>
        <v>138.60399999999998</v>
      </c>
      <c r="N858" s="107">
        <f t="shared" si="61"/>
        <v>1033.1999999999985</v>
      </c>
      <c r="O858" s="24">
        <f t="shared" si="60"/>
        <v>0.13415021293070092</v>
      </c>
    </row>
    <row r="859" spans="2:15" ht="15" x14ac:dyDescent="0.25">
      <c r="B859" s="73">
        <v>41892</v>
      </c>
      <c r="C859" s="103" t="s">
        <v>384</v>
      </c>
      <c r="D859" s="45">
        <v>8</v>
      </c>
      <c r="E859" s="45">
        <v>3</v>
      </c>
      <c r="F859" s="46" t="s">
        <v>753</v>
      </c>
      <c r="G859" s="86">
        <v>4.5999999999999996</v>
      </c>
      <c r="H859" s="58">
        <v>8</v>
      </c>
      <c r="I859" s="48"/>
      <c r="J859" s="55"/>
      <c r="K859" s="57">
        <f t="shared" si="62"/>
        <v>1.1000000000000001</v>
      </c>
      <c r="L859" s="50"/>
      <c r="M859" s="93">
        <f t="shared" si="59"/>
        <v>137.50399999999999</v>
      </c>
      <c r="N859" s="107">
        <f t="shared" si="61"/>
        <v>1034.2999999999984</v>
      </c>
      <c r="O859" s="24">
        <f t="shared" si="60"/>
        <v>0.13294402011021966</v>
      </c>
    </row>
    <row r="860" spans="2:15" ht="15" x14ac:dyDescent="0.25">
      <c r="B860" s="73">
        <v>41892</v>
      </c>
      <c r="C860" s="103" t="s">
        <v>384</v>
      </c>
      <c r="D860" s="45">
        <v>8</v>
      </c>
      <c r="E860" s="45">
        <v>10</v>
      </c>
      <c r="F860" s="46" t="s">
        <v>591</v>
      </c>
      <c r="G860" s="86">
        <v>6</v>
      </c>
      <c r="H860" s="58">
        <v>9</v>
      </c>
      <c r="I860" s="48"/>
      <c r="J860" s="56">
        <v>3</v>
      </c>
      <c r="K860" s="57">
        <f t="shared" si="62"/>
        <v>0.8</v>
      </c>
      <c r="L860" s="50"/>
      <c r="M860" s="93">
        <f t="shared" si="59"/>
        <v>136.70399999999998</v>
      </c>
      <c r="N860" s="107">
        <f t="shared" si="61"/>
        <v>1035.0999999999983</v>
      </c>
      <c r="O860" s="24">
        <f t="shared" si="60"/>
        <v>0.1320683991884844</v>
      </c>
    </row>
    <row r="861" spans="2:15" ht="15" x14ac:dyDescent="0.25">
      <c r="B861" s="73">
        <v>41895</v>
      </c>
      <c r="C861" s="103" t="s">
        <v>754</v>
      </c>
      <c r="D861" s="45">
        <v>1</v>
      </c>
      <c r="E861" s="45">
        <v>3</v>
      </c>
      <c r="F861" s="46" t="s">
        <v>46</v>
      </c>
      <c r="G861" s="86">
        <v>3.5</v>
      </c>
      <c r="H861" s="58">
        <v>9</v>
      </c>
      <c r="I861" s="48"/>
      <c r="J861" s="55"/>
      <c r="K861" s="57">
        <f t="shared" si="62"/>
        <v>1.4</v>
      </c>
      <c r="L861" s="50"/>
      <c r="M861" s="93">
        <f t="shared" si="59"/>
        <v>135.30399999999997</v>
      </c>
      <c r="N861" s="107">
        <f t="shared" si="61"/>
        <v>1036.4999999999984</v>
      </c>
      <c r="O861" s="24">
        <f t="shared" si="60"/>
        <v>0.13053931500241214</v>
      </c>
    </row>
    <row r="862" spans="2:15" ht="15" x14ac:dyDescent="0.25">
      <c r="B862" s="73">
        <v>41895</v>
      </c>
      <c r="C862" s="103" t="s">
        <v>754</v>
      </c>
      <c r="D862" s="45">
        <v>1</v>
      </c>
      <c r="E862" s="45">
        <v>8</v>
      </c>
      <c r="F862" s="46" t="s">
        <v>755</v>
      </c>
      <c r="G862" s="86">
        <v>4.7</v>
      </c>
      <c r="H862" s="58">
        <v>12</v>
      </c>
      <c r="I862" s="48">
        <v>10</v>
      </c>
      <c r="J862" s="53">
        <v>1</v>
      </c>
      <c r="K862" s="57">
        <f t="shared" si="62"/>
        <v>1.1000000000000001</v>
      </c>
      <c r="L862" s="50">
        <f>K862*I862</f>
        <v>11</v>
      </c>
      <c r="M862" s="93">
        <f t="shared" si="59"/>
        <v>145.20399999999998</v>
      </c>
      <c r="N862" s="107">
        <f t="shared" si="61"/>
        <v>1037.5999999999983</v>
      </c>
      <c r="O862" s="24">
        <f t="shared" si="60"/>
        <v>0.13994217424826544</v>
      </c>
    </row>
    <row r="863" spans="2:15" ht="15" x14ac:dyDescent="0.25">
      <c r="B863" s="73">
        <v>41895</v>
      </c>
      <c r="C863" s="103" t="s">
        <v>756</v>
      </c>
      <c r="D863" s="45">
        <v>2</v>
      </c>
      <c r="E863" s="45">
        <v>12</v>
      </c>
      <c r="F863" s="46" t="s">
        <v>757</v>
      </c>
      <c r="G863" s="86">
        <v>4.9000000000000004</v>
      </c>
      <c r="H863" s="58">
        <v>8</v>
      </c>
      <c r="I863" s="48"/>
      <c r="J863" s="55"/>
      <c r="K863" s="57">
        <f t="shared" si="62"/>
        <v>1</v>
      </c>
      <c r="L863" s="50"/>
      <c r="M863" s="93">
        <f t="shared" si="59"/>
        <v>144.20399999999998</v>
      </c>
      <c r="N863" s="107">
        <f t="shared" si="61"/>
        <v>1038.5999999999983</v>
      </c>
      <c r="O863" s="24">
        <f t="shared" si="60"/>
        <v>0.13884459849797826</v>
      </c>
    </row>
    <row r="864" spans="2:15" ht="15" x14ac:dyDescent="0.25">
      <c r="B864" s="73">
        <v>41895</v>
      </c>
      <c r="C864" s="103" t="s">
        <v>754</v>
      </c>
      <c r="D864" s="45">
        <v>2</v>
      </c>
      <c r="E864" s="45">
        <v>9</v>
      </c>
      <c r="F864" s="46" t="s">
        <v>758</v>
      </c>
      <c r="G864" s="86">
        <v>4.4000000000000004</v>
      </c>
      <c r="H864" s="58">
        <v>23</v>
      </c>
      <c r="I864" s="48"/>
      <c r="J864" s="56">
        <v>3</v>
      </c>
      <c r="K864" s="57">
        <f t="shared" si="62"/>
        <v>1.1000000000000001</v>
      </c>
      <c r="L864" s="50"/>
      <c r="M864" s="93">
        <f t="shared" si="59"/>
        <v>143.10399999999998</v>
      </c>
      <c r="N864" s="107">
        <f t="shared" si="61"/>
        <v>1039.6999999999982</v>
      </c>
      <c r="O864" s="24">
        <f t="shared" si="60"/>
        <v>0.13763970376070042</v>
      </c>
    </row>
    <row r="865" spans="2:15" ht="15" x14ac:dyDescent="0.25">
      <c r="B865" s="73">
        <v>41895</v>
      </c>
      <c r="C865" s="103" t="s">
        <v>759</v>
      </c>
      <c r="D865" s="45">
        <v>3</v>
      </c>
      <c r="E865" s="45">
        <v>4</v>
      </c>
      <c r="F865" s="46" t="s">
        <v>119</v>
      </c>
      <c r="G865" s="86">
        <v>5.0999999999999996</v>
      </c>
      <c r="H865" s="58">
        <v>7</v>
      </c>
      <c r="I865" s="48"/>
      <c r="J865" s="55"/>
      <c r="K865" s="57">
        <f t="shared" si="62"/>
        <v>1</v>
      </c>
      <c r="L865" s="50"/>
      <c r="M865" s="93">
        <f t="shared" si="59"/>
        <v>142.10399999999998</v>
      </c>
      <c r="N865" s="107">
        <f t="shared" si="61"/>
        <v>1040.6999999999982</v>
      </c>
      <c r="O865" s="24">
        <f t="shared" si="60"/>
        <v>0.13654655520322881</v>
      </c>
    </row>
    <row r="866" spans="2:15" ht="15" x14ac:dyDescent="0.25">
      <c r="B866" s="73">
        <v>41895</v>
      </c>
      <c r="C866" s="103" t="s">
        <v>759</v>
      </c>
      <c r="D866" s="45">
        <v>3</v>
      </c>
      <c r="E866" s="45">
        <v>8</v>
      </c>
      <c r="F866" s="46" t="s">
        <v>760</v>
      </c>
      <c r="G866" s="86">
        <v>5.4</v>
      </c>
      <c r="H866" s="58">
        <v>12</v>
      </c>
      <c r="I866" s="48"/>
      <c r="J866" s="55"/>
      <c r="K866" s="57">
        <f t="shared" si="62"/>
        <v>0.9</v>
      </c>
      <c r="L866" s="50"/>
      <c r="M866" s="93">
        <f t="shared" si="59"/>
        <v>141.20399999999998</v>
      </c>
      <c r="N866" s="107">
        <f t="shared" si="61"/>
        <v>1041.5999999999983</v>
      </c>
      <c r="O866" s="24">
        <f t="shared" si="60"/>
        <v>0.13556451612903245</v>
      </c>
    </row>
    <row r="867" spans="2:15" ht="15" x14ac:dyDescent="0.25">
      <c r="B867" s="73">
        <v>41895</v>
      </c>
      <c r="C867" s="103" t="s">
        <v>759</v>
      </c>
      <c r="D867" s="45">
        <v>3</v>
      </c>
      <c r="E867" s="45">
        <v>6</v>
      </c>
      <c r="F867" s="46" t="s">
        <v>761</v>
      </c>
      <c r="G867" s="86">
        <v>5.4</v>
      </c>
      <c r="H867" s="58">
        <v>7</v>
      </c>
      <c r="I867" s="48"/>
      <c r="J867" s="54">
        <v>2</v>
      </c>
      <c r="K867" s="57">
        <f t="shared" si="62"/>
        <v>0.9</v>
      </c>
      <c r="L867" s="50"/>
      <c r="M867" s="93">
        <f t="shared" si="59"/>
        <v>140.30399999999997</v>
      </c>
      <c r="N867" s="107">
        <f t="shared" si="61"/>
        <v>1042.4999999999984</v>
      </c>
      <c r="O867" s="24">
        <f t="shared" si="60"/>
        <v>0.13458417266187067</v>
      </c>
    </row>
    <row r="868" spans="2:15" ht="15" x14ac:dyDescent="0.25">
      <c r="B868" s="73">
        <v>41895</v>
      </c>
      <c r="C868" s="103" t="s">
        <v>756</v>
      </c>
      <c r="D868" s="45">
        <v>3</v>
      </c>
      <c r="E868" s="45">
        <v>7</v>
      </c>
      <c r="F868" s="46" t="s">
        <v>762</v>
      </c>
      <c r="G868" s="86">
        <v>4.5</v>
      </c>
      <c r="H868" s="58">
        <v>5.5</v>
      </c>
      <c r="I868" s="48"/>
      <c r="J868" s="56">
        <v>3</v>
      </c>
      <c r="K868" s="57">
        <f t="shared" si="62"/>
        <v>1.1000000000000001</v>
      </c>
      <c r="L868" s="50"/>
      <c r="M868" s="93">
        <f t="shared" si="59"/>
        <v>139.20399999999998</v>
      </c>
      <c r="N868" s="107">
        <f t="shared" si="61"/>
        <v>1043.5999999999983</v>
      </c>
      <c r="O868" s="24">
        <f t="shared" si="60"/>
        <v>0.13338827136834056</v>
      </c>
    </row>
    <row r="869" spans="2:15" ht="15" x14ac:dyDescent="0.25">
      <c r="B869" s="73">
        <v>41895</v>
      </c>
      <c r="C869" s="103" t="s">
        <v>754</v>
      </c>
      <c r="D869" s="45">
        <v>3</v>
      </c>
      <c r="E869" s="45">
        <v>5</v>
      </c>
      <c r="F869" s="46" t="s">
        <v>763</v>
      </c>
      <c r="G869" s="86">
        <v>4.5999999999999996</v>
      </c>
      <c r="H869" s="58">
        <v>7.5</v>
      </c>
      <c r="I869" s="48">
        <v>7.5</v>
      </c>
      <c r="J869" s="53">
        <v>1</v>
      </c>
      <c r="K869" s="57">
        <f t="shared" si="62"/>
        <v>1.1000000000000001</v>
      </c>
      <c r="L869" s="50">
        <f>K869*I869</f>
        <v>8.25</v>
      </c>
      <c r="M869" s="93">
        <f t="shared" si="59"/>
        <v>146.35399999999998</v>
      </c>
      <c r="N869" s="107">
        <f t="shared" si="61"/>
        <v>1044.6999999999982</v>
      </c>
      <c r="O869" s="24">
        <f t="shared" si="60"/>
        <v>0.14009189240930434</v>
      </c>
    </row>
    <row r="870" spans="2:15" ht="15" x14ac:dyDescent="0.25">
      <c r="B870" s="73">
        <v>41895</v>
      </c>
      <c r="C870" s="103" t="s">
        <v>756</v>
      </c>
      <c r="D870" s="45">
        <v>5</v>
      </c>
      <c r="E870" s="45">
        <v>4</v>
      </c>
      <c r="F870" s="46" t="s">
        <v>764</v>
      </c>
      <c r="G870" s="86">
        <v>4.5999999999999996</v>
      </c>
      <c r="H870" s="58">
        <v>41</v>
      </c>
      <c r="I870" s="48"/>
      <c r="J870" s="55"/>
      <c r="K870" s="57">
        <f t="shared" si="62"/>
        <v>1.1000000000000001</v>
      </c>
      <c r="L870" s="50"/>
      <c r="M870" s="93">
        <f t="shared" si="59"/>
        <v>145.25399999999999</v>
      </c>
      <c r="N870" s="107">
        <f t="shared" si="61"/>
        <v>1045.7999999999981</v>
      </c>
      <c r="O870" s="24">
        <f t="shared" si="60"/>
        <v>0.13889271371199105</v>
      </c>
    </row>
    <row r="871" spans="2:15" ht="15" x14ac:dyDescent="0.25">
      <c r="B871" s="73">
        <v>41895</v>
      </c>
      <c r="C871" s="103" t="s">
        <v>756</v>
      </c>
      <c r="D871" s="45">
        <v>5</v>
      </c>
      <c r="E871" s="45">
        <v>3</v>
      </c>
      <c r="F871" s="46" t="s">
        <v>765</v>
      </c>
      <c r="G871" s="86">
        <v>4.9000000000000004</v>
      </c>
      <c r="H871" s="58">
        <v>5</v>
      </c>
      <c r="I871" s="48"/>
      <c r="J871" s="55"/>
      <c r="K871" s="57">
        <f t="shared" si="62"/>
        <v>1</v>
      </c>
      <c r="L871" s="50"/>
      <c r="M871" s="93">
        <f t="shared" si="59"/>
        <v>144.25399999999999</v>
      </c>
      <c r="N871" s="107">
        <f t="shared" si="61"/>
        <v>1046.7999999999981</v>
      </c>
      <c r="O871" s="24">
        <f t="shared" si="60"/>
        <v>0.13780473824990472</v>
      </c>
    </row>
    <row r="872" spans="2:15" ht="15" x14ac:dyDescent="0.25">
      <c r="B872" s="73">
        <v>41895</v>
      </c>
      <c r="C872" s="103" t="s">
        <v>754</v>
      </c>
      <c r="D872" s="45">
        <v>5</v>
      </c>
      <c r="E872" s="45">
        <v>5</v>
      </c>
      <c r="F872" s="46" t="s">
        <v>766</v>
      </c>
      <c r="G872" s="86">
        <v>3.9</v>
      </c>
      <c r="H872" s="58">
        <v>4.8</v>
      </c>
      <c r="I872" s="48"/>
      <c r="J872" s="55"/>
      <c r="K872" s="57">
        <f t="shared" si="62"/>
        <v>1.3</v>
      </c>
      <c r="L872" s="50"/>
      <c r="M872" s="93">
        <f t="shared" si="59"/>
        <v>142.95399999999998</v>
      </c>
      <c r="N872" s="107">
        <f t="shared" si="61"/>
        <v>1048.0999999999981</v>
      </c>
      <c r="O872" s="24">
        <f t="shared" si="60"/>
        <v>0.13639347390516196</v>
      </c>
    </row>
    <row r="873" spans="2:15" ht="15" x14ac:dyDescent="0.25">
      <c r="B873" s="73">
        <v>41895</v>
      </c>
      <c r="C873" s="103" t="s">
        <v>767</v>
      </c>
      <c r="D873" s="45">
        <v>2</v>
      </c>
      <c r="E873" s="45">
        <v>2</v>
      </c>
      <c r="F873" s="46" t="s">
        <v>768</v>
      </c>
      <c r="G873" s="86">
        <v>3.9</v>
      </c>
      <c r="H873" s="58">
        <v>4.5999999999999996</v>
      </c>
      <c r="I873" s="48"/>
      <c r="J873" s="55"/>
      <c r="K873" s="57">
        <f t="shared" si="62"/>
        <v>1.3</v>
      </c>
      <c r="L873" s="50"/>
      <c r="M873" s="93">
        <f t="shared" si="59"/>
        <v>141.65399999999997</v>
      </c>
      <c r="N873" s="107">
        <f t="shared" si="61"/>
        <v>1049.399999999998</v>
      </c>
      <c r="O873" s="24">
        <f t="shared" si="60"/>
        <v>0.13498570611778182</v>
      </c>
    </row>
    <row r="874" spans="2:15" ht="15" x14ac:dyDescent="0.25">
      <c r="B874" s="73">
        <v>41895</v>
      </c>
      <c r="C874" s="103" t="s">
        <v>759</v>
      </c>
      <c r="D874" s="45">
        <v>6</v>
      </c>
      <c r="E874" s="45">
        <v>5</v>
      </c>
      <c r="F874" s="46" t="s">
        <v>769</v>
      </c>
      <c r="G874" s="86">
        <v>3.9</v>
      </c>
      <c r="H874" s="58">
        <v>6.5</v>
      </c>
      <c r="I874" s="48">
        <v>6</v>
      </c>
      <c r="J874" s="53">
        <v>1</v>
      </c>
      <c r="K874" s="57">
        <f t="shared" si="62"/>
        <v>1.3</v>
      </c>
      <c r="L874" s="50">
        <f>K874*I874</f>
        <v>7.8000000000000007</v>
      </c>
      <c r="M874" s="93">
        <f t="shared" si="59"/>
        <v>148.15399999999997</v>
      </c>
      <c r="N874" s="107">
        <f t="shared" si="61"/>
        <v>1050.699999999998</v>
      </c>
      <c r="O874" s="24">
        <f t="shared" si="60"/>
        <v>0.14100504425621038</v>
      </c>
    </row>
    <row r="875" spans="2:15" ht="15" x14ac:dyDescent="0.25">
      <c r="B875" s="73">
        <v>41895</v>
      </c>
      <c r="C875" s="103" t="s">
        <v>759</v>
      </c>
      <c r="D875" s="45">
        <v>6</v>
      </c>
      <c r="E875" s="45">
        <v>15</v>
      </c>
      <c r="F875" s="46" t="s">
        <v>770</v>
      </c>
      <c r="G875" s="86">
        <v>5.8</v>
      </c>
      <c r="H875" s="58">
        <v>7.5</v>
      </c>
      <c r="I875" s="48"/>
      <c r="J875" s="55"/>
      <c r="K875" s="57">
        <f t="shared" si="62"/>
        <v>0.9</v>
      </c>
      <c r="L875" s="50"/>
      <c r="M875" s="93">
        <f t="shared" si="59"/>
        <v>147.25399999999996</v>
      </c>
      <c r="N875" s="107">
        <f t="shared" si="61"/>
        <v>1051.5999999999981</v>
      </c>
      <c r="O875" s="24">
        <f t="shared" si="60"/>
        <v>0.14002852795739848</v>
      </c>
    </row>
    <row r="876" spans="2:15" ht="15" x14ac:dyDescent="0.25">
      <c r="B876" s="73">
        <v>41895</v>
      </c>
      <c r="C876" s="103" t="s">
        <v>754</v>
      </c>
      <c r="D876" s="45">
        <v>6</v>
      </c>
      <c r="E876" s="45">
        <v>10</v>
      </c>
      <c r="F876" s="46" t="s">
        <v>609</v>
      </c>
      <c r="G876" s="86">
        <v>5.6</v>
      </c>
      <c r="H876" s="58">
        <v>14</v>
      </c>
      <c r="I876" s="48"/>
      <c r="J876" s="55"/>
      <c r="K876" s="57">
        <f t="shared" si="62"/>
        <v>0.9</v>
      </c>
      <c r="L876" s="50"/>
      <c r="M876" s="93">
        <f t="shared" si="59"/>
        <v>146.35399999999996</v>
      </c>
      <c r="N876" s="107">
        <f t="shared" si="61"/>
        <v>1052.4999999999982</v>
      </c>
      <c r="O876" s="24">
        <f t="shared" si="60"/>
        <v>0.13905368171021398</v>
      </c>
    </row>
    <row r="877" spans="2:15" ht="15" x14ac:dyDescent="0.25">
      <c r="B877" s="73">
        <v>41895</v>
      </c>
      <c r="C877" s="103" t="s">
        <v>759</v>
      </c>
      <c r="D877" s="45">
        <v>7</v>
      </c>
      <c r="E877" s="45">
        <v>3</v>
      </c>
      <c r="F877" s="46" t="s">
        <v>69</v>
      </c>
      <c r="G877" s="86">
        <v>3.6</v>
      </c>
      <c r="H877" s="58">
        <v>6</v>
      </c>
      <c r="I877" s="48">
        <v>6</v>
      </c>
      <c r="J877" s="53">
        <v>1</v>
      </c>
      <c r="K877" s="57">
        <f t="shared" si="62"/>
        <v>1.4</v>
      </c>
      <c r="L877" s="50">
        <f>K877*I877</f>
        <v>8.3999999999999986</v>
      </c>
      <c r="M877" s="93">
        <f t="shared" si="59"/>
        <v>153.35399999999996</v>
      </c>
      <c r="N877" s="107">
        <f t="shared" si="61"/>
        <v>1053.8999999999983</v>
      </c>
      <c r="O877" s="24">
        <f t="shared" si="60"/>
        <v>0.14551095929405086</v>
      </c>
    </row>
    <row r="878" spans="2:15" ht="15" x14ac:dyDescent="0.25">
      <c r="B878" s="73">
        <v>41895</v>
      </c>
      <c r="C878" s="103" t="s">
        <v>759</v>
      </c>
      <c r="D878" s="45">
        <v>7</v>
      </c>
      <c r="E878" s="45">
        <v>1</v>
      </c>
      <c r="F878" s="46" t="s">
        <v>559</v>
      </c>
      <c r="G878" s="86">
        <v>4.0999999999999996</v>
      </c>
      <c r="H878" s="58">
        <v>9.5</v>
      </c>
      <c r="I878" s="48"/>
      <c r="J878" s="56">
        <v>3</v>
      </c>
      <c r="K878" s="57">
        <f t="shared" si="62"/>
        <v>1.2</v>
      </c>
      <c r="L878" s="50"/>
      <c r="M878" s="93">
        <f t="shared" si="59"/>
        <v>152.15399999999997</v>
      </c>
      <c r="N878" s="107">
        <f t="shared" si="61"/>
        <v>1055.0999999999983</v>
      </c>
      <c r="O878" s="24">
        <f t="shared" si="60"/>
        <v>0.1442081319306229</v>
      </c>
    </row>
    <row r="879" spans="2:15" ht="15" x14ac:dyDescent="0.25">
      <c r="B879" s="73">
        <v>41895</v>
      </c>
      <c r="C879" s="103" t="s">
        <v>756</v>
      </c>
      <c r="D879" s="45">
        <v>7</v>
      </c>
      <c r="E879" s="45">
        <v>6</v>
      </c>
      <c r="F879" s="46" t="s">
        <v>771</v>
      </c>
      <c r="G879" s="86">
        <v>5.5</v>
      </c>
      <c r="H879" s="58">
        <v>7.5</v>
      </c>
      <c r="I879" s="48"/>
      <c r="J879" s="56">
        <v>3</v>
      </c>
      <c r="K879" s="57">
        <f t="shared" si="62"/>
        <v>0.9</v>
      </c>
      <c r="L879" s="50"/>
      <c r="M879" s="93">
        <f t="shared" si="59"/>
        <v>151.25399999999996</v>
      </c>
      <c r="N879" s="107">
        <f t="shared" si="61"/>
        <v>1055.9999999999984</v>
      </c>
      <c r="O879" s="24">
        <f t="shared" si="60"/>
        <v>0.14323295454545473</v>
      </c>
    </row>
    <row r="880" spans="2:15" ht="15" x14ac:dyDescent="0.25">
      <c r="B880" s="73">
        <v>41895</v>
      </c>
      <c r="C880" s="103" t="s">
        <v>759</v>
      </c>
      <c r="D880" s="45">
        <v>8</v>
      </c>
      <c r="E880" s="45">
        <v>10</v>
      </c>
      <c r="F880" s="46" t="s">
        <v>772</v>
      </c>
      <c r="G880" s="86">
        <v>4</v>
      </c>
      <c r="H880" s="58">
        <v>6</v>
      </c>
      <c r="I880" s="48"/>
      <c r="J880" s="55"/>
      <c r="K880" s="57">
        <f t="shared" si="62"/>
        <v>1.3</v>
      </c>
      <c r="L880" s="50"/>
      <c r="M880" s="93">
        <f t="shared" si="59"/>
        <v>149.95399999999995</v>
      </c>
      <c r="N880" s="107">
        <f t="shared" si="61"/>
        <v>1057.2999999999984</v>
      </c>
      <c r="O880" s="24">
        <f t="shared" si="60"/>
        <v>0.14182729594249521</v>
      </c>
    </row>
    <row r="881" spans="2:15" ht="15" x14ac:dyDescent="0.25">
      <c r="B881" s="73">
        <v>41895</v>
      </c>
      <c r="C881" s="103" t="s">
        <v>754</v>
      </c>
      <c r="D881" s="45">
        <v>8</v>
      </c>
      <c r="E881" s="45">
        <v>1</v>
      </c>
      <c r="F881" s="46" t="s">
        <v>773</v>
      </c>
      <c r="G881" s="86">
        <v>3.9</v>
      </c>
      <c r="H881" s="58">
        <v>13</v>
      </c>
      <c r="I881" s="48"/>
      <c r="J881" s="55"/>
      <c r="K881" s="57">
        <f t="shared" si="62"/>
        <v>1.3</v>
      </c>
      <c r="L881" s="50"/>
      <c r="M881" s="93">
        <f t="shared" si="59"/>
        <v>148.65399999999994</v>
      </c>
      <c r="N881" s="107">
        <f t="shared" si="61"/>
        <v>1058.5999999999983</v>
      </c>
      <c r="O881" s="24">
        <f t="shared" si="60"/>
        <v>0.14042508974116774</v>
      </c>
    </row>
    <row r="882" spans="2:15" ht="15" x14ac:dyDescent="0.25">
      <c r="B882" s="73">
        <v>41895</v>
      </c>
      <c r="C882" s="103" t="s">
        <v>774</v>
      </c>
      <c r="D882" s="45">
        <v>9</v>
      </c>
      <c r="E882" s="45">
        <v>7</v>
      </c>
      <c r="F882" s="46" t="s">
        <v>111</v>
      </c>
      <c r="G882" s="86">
        <v>2.6</v>
      </c>
      <c r="H882" s="58">
        <v>3.3</v>
      </c>
      <c r="I882" s="48"/>
      <c r="J882" s="55"/>
      <c r="K882" s="57">
        <f t="shared" si="62"/>
        <v>1.9</v>
      </c>
      <c r="L882" s="50"/>
      <c r="M882" s="93">
        <f t="shared" si="59"/>
        <v>146.75399999999993</v>
      </c>
      <c r="N882" s="107">
        <f t="shared" si="61"/>
        <v>1060.4999999999984</v>
      </c>
      <c r="O882" s="24">
        <f t="shared" si="60"/>
        <v>0.13838189533239054</v>
      </c>
    </row>
    <row r="883" spans="2:15" ht="15" x14ac:dyDescent="0.25">
      <c r="B883" s="73">
        <v>41895</v>
      </c>
      <c r="C883" s="103" t="s">
        <v>774</v>
      </c>
      <c r="D883" s="45">
        <v>9</v>
      </c>
      <c r="E883" s="45">
        <v>2</v>
      </c>
      <c r="F883" s="46" t="s">
        <v>775</v>
      </c>
      <c r="G883" s="86">
        <v>3.4</v>
      </c>
      <c r="H883" s="58">
        <v>4.5999999999999996</v>
      </c>
      <c r="I883" s="48"/>
      <c r="J883" s="56">
        <v>3</v>
      </c>
      <c r="K883" s="57">
        <f t="shared" si="62"/>
        <v>1.5</v>
      </c>
      <c r="L883" s="50"/>
      <c r="M883" s="93">
        <f t="shared" si="59"/>
        <v>145.25399999999993</v>
      </c>
      <c r="N883" s="107">
        <f t="shared" si="61"/>
        <v>1061.9999999999984</v>
      </c>
      <c r="O883" s="24">
        <f t="shared" si="60"/>
        <v>0.13677401129943517</v>
      </c>
    </row>
    <row r="884" spans="2:15" ht="15" x14ac:dyDescent="0.25">
      <c r="B884" s="73">
        <v>41895</v>
      </c>
      <c r="C884" s="103" t="s">
        <v>767</v>
      </c>
      <c r="D884" s="45">
        <v>6</v>
      </c>
      <c r="E884" s="45">
        <v>8</v>
      </c>
      <c r="F884" s="46" t="s">
        <v>776</v>
      </c>
      <c r="G884" s="86">
        <v>4.4000000000000004</v>
      </c>
      <c r="H884" s="58">
        <v>11</v>
      </c>
      <c r="I884" s="48"/>
      <c r="J884" s="55"/>
      <c r="K884" s="57">
        <f t="shared" si="62"/>
        <v>1.1000000000000001</v>
      </c>
      <c r="L884" s="50"/>
      <c r="M884" s="93">
        <f t="shared" si="59"/>
        <v>144.15399999999994</v>
      </c>
      <c r="N884" s="107">
        <f t="shared" si="61"/>
        <v>1063.0999999999983</v>
      </c>
      <c r="O884" s="24">
        <f t="shared" si="60"/>
        <v>0.13559778007713308</v>
      </c>
    </row>
    <row r="885" spans="2:15" ht="15" x14ac:dyDescent="0.25">
      <c r="B885" s="73">
        <v>41895</v>
      </c>
      <c r="C885" s="103" t="s">
        <v>767</v>
      </c>
      <c r="D885" s="45">
        <v>6</v>
      </c>
      <c r="E885" s="45">
        <v>4</v>
      </c>
      <c r="F885" s="46" t="s">
        <v>777</v>
      </c>
      <c r="G885" s="86">
        <v>5.5</v>
      </c>
      <c r="H885" s="58">
        <v>8</v>
      </c>
      <c r="I885" s="48"/>
      <c r="J885" s="54">
        <v>2</v>
      </c>
      <c r="K885" s="57">
        <f t="shared" si="62"/>
        <v>0.9</v>
      </c>
      <c r="L885" s="50"/>
      <c r="M885" s="93">
        <f t="shared" si="59"/>
        <v>143.25399999999993</v>
      </c>
      <c r="N885" s="107">
        <f t="shared" si="61"/>
        <v>1063.9999999999984</v>
      </c>
      <c r="O885" s="24">
        <f t="shared" si="60"/>
        <v>0.13463721804511292</v>
      </c>
    </row>
    <row r="886" spans="2:15" ht="15" x14ac:dyDescent="0.25">
      <c r="B886" s="73">
        <v>41895</v>
      </c>
      <c r="C886" s="103" t="s">
        <v>767</v>
      </c>
      <c r="D886" s="45">
        <v>7</v>
      </c>
      <c r="E886" s="45">
        <v>5</v>
      </c>
      <c r="F886" s="46" t="s">
        <v>778</v>
      </c>
      <c r="G886" s="86">
        <v>3.3</v>
      </c>
      <c r="H886" s="58">
        <v>10</v>
      </c>
      <c r="I886" s="48"/>
      <c r="J886" s="55"/>
      <c r="K886" s="57">
        <f t="shared" si="62"/>
        <v>1.5</v>
      </c>
      <c r="L886" s="50"/>
      <c r="M886" s="93">
        <f t="shared" si="59"/>
        <v>141.75399999999993</v>
      </c>
      <c r="N886" s="107">
        <f t="shared" si="61"/>
        <v>1065.4999999999984</v>
      </c>
      <c r="O886" s="24">
        <f t="shared" si="60"/>
        <v>0.13303988737681854</v>
      </c>
    </row>
    <row r="887" spans="2:15" ht="15" x14ac:dyDescent="0.25">
      <c r="B887" s="73">
        <v>41895</v>
      </c>
      <c r="C887" s="103" t="s">
        <v>767</v>
      </c>
      <c r="D887" s="45">
        <v>7</v>
      </c>
      <c r="E887" s="45">
        <v>6</v>
      </c>
      <c r="F887" s="46" t="s">
        <v>779</v>
      </c>
      <c r="G887" s="86">
        <v>5.8</v>
      </c>
      <c r="H887" s="58">
        <v>10</v>
      </c>
      <c r="I887" s="48"/>
      <c r="J887" s="55"/>
      <c r="K887" s="57">
        <f t="shared" si="62"/>
        <v>0.9</v>
      </c>
      <c r="L887" s="50"/>
      <c r="M887" s="93">
        <f t="shared" si="59"/>
        <v>140.85399999999993</v>
      </c>
      <c r="N887" s="107">
        <f t="shared" si="61"/>
        <v>1066.3999999999985</v>
      </c>
      <c r="O887" s="24">
        <f t="shared" si="60"/>
        <v>0.13208364591147798</v>
      </c>
    </row>
    <row r="888" spans="2:15" ht="15" x14ac:dyDescent="0.25">
      <c r="B888" s="73">
        <v>41895</v>
      </c>
      <c r="C888" s="103" t="s">
        <v>767</v>
      </c>
      <c r="D888" s="45">
        <v>8</v>
      </c>
      <c r="E888" s="45">
        <v>8</v>
      </c>
      <c r="F888" s="46" t="s">
        <v>780</v>
      </c>
      <c r="G888" s="86">
        <v>2.7</v>
      </c>
      <c r="H888" s="58">
        <v>3.4</v>
      </c>
      <c r="I888" s="48">
        <v>3</v>
      </c>
      <c r="J888" s="53">
        <v>1</v>
      </c>
      <c r="K888" s="57">
        <f t="shared" si="62"/>
        <v>1.9</v>
      </c>
      <c r="L888" s="50">
        <f>K888*I888</f>
        <v>5.6999999999999993</v>
      </c>
      <c r="M888" s="93">
        <f t="shared" si="59"/>
        <v>144.65399999999991</v>
      </c>
      <c r="N888" s="107">
        <f t="shared" si="61"/>
        <v>1068.2999999999986</v>
      </c>
      <c r="O888" s="24">
        <f t="shared" si="60"/>
        <v>0.1354057848918844</v>
      </c>
    </row>
    <row r="889" spans="2:15" ht="15" x14ac:dyDescent="0.25">
      <c r="B889" s="73">
        <v>41895</v>
      </c>
      <c r="C889" s="103" t="s">
        <v>767</v>
      </c>
      <c r="D889" s="45">
        <v>8</v>
      </c>
      <c r="E889" s="45">
        <v>6</v>
      </c>
      <c r="F889" s="46" t="s">
        <v>781</v>
      </c>
      <c r="G889" s="86">
        <v>5.9</v>
      </c>
      <c r="H889" s="58">
        <v>11</v>
      </c>
      <c r="I889" s="48"/>
      <c r="J889" s="55"/>
      <c r="K889" s="57">
        <f t="shared" si="62"/>
        <v>0.8</v>
      </c>
      <c r="L889" s="50"/>
      <c r="M889" s="93">
        <f t="shared" si="59"/>
        <v>143.8539999999999</v>
      </c>
      <c r="N889" s="107">
        <f t="shared" si="61"/>
        <v>1069.0999999999985</v>
      </c>
      <c r="O889" s="24">
        <f t="shared" si="60"/>
        <v>0.13455616874006182</v>
      </c>
    </row>
    <row r="890" spans="2:15" ht="15" x14ac:dyDescent="0.25">
      <c r="B890" s="73">
        <v>41899</v>
      </c>
      <c r="C890" s="103" t="s">
        <v>782</v>
      </c>
      <c r="D890" s="45">
        <v>5</v>
      </c>
      <c r="E890" s="45">
        <v>4</v>
      </c>
      <c r="F890" s="46" t="s">
        <v>783</v>
      </c>
      <c r="G890" s="86">
        <v>3.2</v>
      </c>
      <c r="H890" s="58">
        <v>9</v>
      </c>
      <c r="I890" s="55"/>
      <c r="J890" s="55"/>
      <c r="K890" s="57">
        <f t="shared" si="62"/>
        <v>1.6</v>
      </c>
      <c r="L890" s="89"/>
      <c r="M890" s="93">
        <f t="shared" si="59"/>
        <v>142.25399999999991</v>
      </c>
      <c r="N890" s="107">
        <f t="shared" si="61"/>
        <v>1070.6999999999985</v>
      </c>
      <c r="O890" s="24">
        <f t="shared" si="60"/>
        <v>0.13286074530680872</v>
      </c>
    </row>
    <row r="891" spans="2:15" ht="15" x14ac:dyDescent="0.25">
      <c r="B891" s="73">
        <v>41899</v>
      </c>
      <c r="C891" s="103" t="s">
        <v>782</v>
      </c>
      <c r="D891" s="45">
        <v>6</v>
      </c>
      <c r="E891" s="45">
        <v>3</v>
      </c>
      <c r="F891" s="46" t="s">
        <v>784</v>
      </c>
      <c r="G891" s="86">
        <v>4.0999999999999996</v>
      </c>
      <c r="H891" s="58">
        <v>6</v>
      </c>
      <c r="I891" s="55"/>
      <c r="J891" s="56">
        <v>3</v>
      </c>
      <c r="K891" s="57">
        <f t="shared" si="62"/>
        <v>1.2</v>
      </c>
      <c r="L891" s="89"/>
      <c r="M891" s="93">
        <f t="shared" si="59"/>
        <v>141.05399999999992</v>
      </c>
      <c r="N891" s="107">
        <f t="shared" si="61"/>
        <v>1071.8999999999985</v>
      </c>
      <c r="O891" s="24">
        <f t="shared" si="60"/>
        <v>0.13159249930030797</v>
      </c>
    </row>
    <row r="892" spans="2:15" ht="15" x14ac:dyDescent="0.25">
      <c r="B892" s="73">
        <v>41899</v>
      </c>
      <c r="C892" s="103" t="s">
        <v>782</v>
      </c>
      <c r="D892" s="45">
        <v>6</v>
      </c>
      <c r="E892" s="45">
        <v>12</v>
      </c>
      <c r="F892" s="46" t="s">
        <v>785</v>
      </c>
      <c r="G892" s="86">
        <v>6</v>
      </c>
      <c r="H892" s="58">
        <v>11</v>
      </c>
      <c r="I892" s="55"/>
      <c r="J892" s="55"/>
      <c r="K892" s="57">
        <f t="shared" si="62"/>
        <v>0.8</v>
      </c>
      <c r="L892" s="89"/>
      <c r="M892" s="93">
        <f t="shared" si="59"/>
        <v>140.25399999999991</v>
      </c>
      <c r="N892" s="107">
        <f t="shared" si="61"/>
        <v>1072.6999999999985</v>
      </c>
      <c r="O892" s="24">
        <f t="shared" si="60"/>
        <v>0.13074857835368706</v>
      </c>
    </row>
    <row r="893" spans="2:15" ht="15" x14ac:dyDescent="0.25">
      <c r="B893" s="73">
        <v>41899</v>
      </c>
      <c r="C893" s="103" t="s">
        <v>786</v>
      </c>
      <c r="D893" s="45">
        <v>6</v>
      </c>
      <c r="E893" s="45">
        <v>1</v>
      </c>
      <c r="F893" s="46" t="s">
        <v>787</v>
      </c>
      <c r="G893" s="86">
        <v>2.1</v>
      </c>
      <c r="H893" s="58">
        <v>3.2</v>
      </c>
      <c r="I893" s="48">
        <v>3.2</v>
      </c>
      <c r="J893" s="53">
        <v>1</v>
      </c>
      <c r="K893" s="57">
        <f t="shared" si="62"/>
        <v>2.4</v>
      </c>
      <c r="L893" s="50">
        <f>K893*I893</f>
        <v>7.68</v>
      </c>
      <c r="M893" s="93">
        <f t="shared" si="59"/>
        <v>145.53399999999991</v>
      </c>
      <c r="N893" s="107">
        <f t="shared" si="61"/>
        <v>1075.0999999999985</v>
      </c>
      <c r="O893" s="24">
        <f t="shared" si="60"/>
        <v>0.1353678727560228</v>
      </c>
    </row>
    <row r="894" spans="2:15" ht="15" x14ac:dyDescent="0.25">
      <c r="B894" s="73">
        <v>41899</v>
      </c>
      <c r="C894" s="103" t="s">
        <v>782</v>
      </c>
      <c r="D894" s="45">
        <v>7</v>
      </c>
      <c r="E894" s="45">
        <v>7</v>
      </c>
      <c r="F894" s="46" t="s">
        <v>788</v>
      </c>
      <c r="G894" s="86">
        <v>3.4</v>
      </c>
      <c r="H894" s="58">
        <v>4.4000000000000004</v>
      </c>
      <c r="I894" s="55"/>
      <c r="J894" s="55"/>
      <c r="K894" s="57">
        <f t="shared" si="62"/>
        <v>1.5</v>
      </c>
      <c r="L894" s="89"/>
      <c r="M894" s="93">
        <f t="shared" si="59"/>
        <v>144.03399999999991</v>
      </c>
      <c r="N894" s="107">
        <f t="shared" si="61"/>
        <v>1076.5999999999985</v>
      </c>
      <c r="O894" s="24">
        <f t="shared" si="60"/>
        <v>0.13378599294073945</v>
      </c>
    </row>
    <row r="895" spans="2:15" ht="15" x14ac:dyDescent="0.25">
      <c r="B895" s="73">
        <v>41899</v>
      </c>
      <c r="C895" s="103" t="s">
        <v>782</v>
      </c>
      <c r="D895" s="45">
        <v>7</v>
      </c>
      <c r="E895" s="45">
        <v>6</v>
      </c>
      <c r="F895" s="46" t="s">
        <v>789</v>
      </c>
      <c r="G895" s="86">
        <v>4.0999999999999996</v>
      </c>
      <c r="H895" s="58">
        <v>21</v>
      </c>
      <c r="I895" s="55"/>
      <c r="J895" s="55"/>
      <c r="K895" s="57">
        <f t="shared" si="62"/>
        <v>1.2</v>
      </c>
      <c r="L895" s="89"/>
      <c r="M895" s="93">
        <f t="shared" si="59"/>
        <v>142.83399999999992</v>
      </c>
      <c r="N895" s="107">
        <f t="shared" si="61"/>
        <v>1077.7999999999986</v>
      </c>
      <c r="O895" s="24">
        <f t="shared" si="60"/>
        <v>0.1325236593059938</v>
      </c>
    </row>
    <row r="896" spans="2:15" ht="15" x14ac:dyDescent="0.25">
      <c r="B896" s="73">
        <v>41899</v>
      </c>
      <c r="C896" s="103" t="s">
        <v>782</v>
      </c>
      <c r="D896" s="45">
        <v>7</v>
      </c>
      <c r="E896" s="45">
        <v>9</v>
      </c>
      <c r="F896" s="46" t="s">
        <v>790</v>
      </c>
      <c r="G896" s="86">
        <v>5.7</v>
      </c>
      <c r="H896" s="58">
        <v>8</v>
      </c>
      <c r="I896" s="55"/>
      <c r="J896" s="56">
        <v>3</v>
      </c>
      <c r="K896" s="57">
        <v>0.9</v>
      </c>
      <c r="L896" s="89"/>
      <c r="M896" s="93">
        <f t="shared" si="59"/>
        <v>141.93399999999991</v>
      </c>
      <c r="N896" s="107">
        <f t="shared" si="61"/>
        <v>1078.6999999999987</v>
      </c>
      <c r="O896" s="24">
        <f t="shared" si="60"/>
        <v>0.13157875220172438</v>
      </c>
    </row>
    <row r="897" spans="2:15" ht="15" x14ac:dyDescent="0.25">
      <c r="B897" s="73">
        <v>41899</v>
      </c>
      <c r="C897" s="103" t="s">
        <v>774</v>
      </c>
      <c r="D897" s="45">
        <v>6</v>
      </c>
      <c r="E897" s="45">
        <v>2</v>
      </c>
      <c r="F897" s="46" t="s">
        <v>791</v>
      </c>
      <c r="G897" s="86">
        <v>5.3</v>
      </c>
      <c r="H897" s="58">
        <v>8</v>
      </c>
      <c r="I897" s="55">
        <v>7.5</v>
      </c>
      <c r="J897" s="53">
        <v>1</v>
      </c>
      <c r="K897" s="57">
        <f t="shared" ref="K897:K928" si="63">ROUND(5/G897,1)</f>
        <v>0.9</v>
      </c>
      <c r="L897" s="50">
        <f>K897*I897</f>
        <v>6.75</v>
      </c>
      <c r="M897" s="93">
        <f t="shared" si="59"/>
        <v>147.78399999999991</v>
      </c>
      <c r="N897" s="107">
        <f t="shared" si="61"/>
        <v>1079.5999999999988</v>
      </c>
      <c r="O897" s="24">
        <f t="shared" si="60"/>
        <v>0.13688773619859215</v>
      </c>
    </row>
    <row r="898" spans="2:15" ht="15" x14ac:dyDescent="0.25">
      <c r="B898" s="73">
        <v>41899</v>
      </c>
      <c r="C898" s="103" t="s">
        <v>774</v>
      </c>
      <c r="D898" s="45">
        <v>6</v>
      </c>
      <c r="E898" s="45">
        <v>5</v>
      </c>
      <c r="F898" s="46" t="s">
        <v>792</v>
      </c>
      <c r="G898" s="86">
        <v>5.6</v>
      </c>
      <c r="H898" s="58">
        <v>6.5</v>
      </c>
      <c r="I898" s="55"/>
      <c r="J898" s="55"/>
      <c r="K898" s="57">
        <f t="shared" si="63"/>
        <v>0.9</v>
      </c>
      <c r="L898" s="89"/>
      <c r="M898" s="93">
        <f t="shared" si="59"/>
        <v>146.8839999999999</v>
      </c>
      <c r="N898" s="107">
        <f t="shared" si="61"/>
        <v>1080.4999999999989</v>
      </c>
      <c r="O898" s="24">
        <f t="shared" si="60"/>
        <v>0.13594076816288761</v>
      </c>
    </row>
    <row r="899" spans="2:15" ht="15" x14ac:dyDescent="0.25">
      <c r="B899" s="73">
        <v>41899</v>
      </c>
      <c r="C899" s="103" t="s">
        <v>774</v>
      </c>
      <c r="D899" s="45">
        <v>7</v>
      </c>
      <c r="E899" s="45">
        <v>11</v>
      </c>
      <c r="F899" s="46" t="s">
        <v>793</v>
      </c>
      <c r="G899" s="86">
        <v>2.9</v>
      </c>
      <c r="H899" s="58">
        <v>8</v>
      </c>
      <c r="I899" s="55"/>
      <c r="J899" s="54">
        <v>2</v>
      </c>
      <c r="K899" s="57">
        <f t="shared" si="63"/>
        <v>1.7</v>
      </c>
      <c r="L899" s="89"/>
      <c r="M899" s="93">
        <f t="shared" si="59"/>
        <v>145.18399999999991</v>
      </c>
      <c r="N899" s="107">
        <f t="shared" si="61"/>
        <v>1082.1999999999989</v>
      </c>
      <c r="O899" s="24">
        <f t="shared" si="60"/>
        <v>0.13415634817963412</v>
      </c>
    </row>
    <row r="900" spans="2:15" ht="15" x14ac:dyDescent="0.25">
      <c r="B900" s="73">
        <v>41899</v>
      </c>
      <c r="C900" s="103" t="s">
        <v>774</v>
      </c>
      <c r="D900" s="45">
        <v>8</v>
      </c>
      <c r="E900" s="45">
        <v>4</v>
      </c>
      <c r="F900" s="46" t="s">
        <v>794</v>
      </c>
      <c r="G900" s="86">
        <v>4.4000000000000004</v>
      </c>
      <c r="H900" s="58">
        <v>5.5</v>
      </c>
      <c r="I900" s="55"/>
      <c r="J900" s="54">
        <v>2</v>
      </c>
      <c r="K900" s="57">
        <f t="shared" si="63"/>
        <v>1.1000000000000001</v>
      </c>
      <c r="L900" s="89"/>
      <c r="M900" s="93">
        <f t="shared" si="59"/>
        <v>144.08399999999992</v>
      </c>
      <c r="N900" s="107">
        <f t="shared" si="61"/>
        <v>1083.2999999999988</v>
      </c>
      <c r="O900" s="24">
        <f t="shared" si="60"/>
        <v>0.13300470783716428</v>
      </c>
    </row>
    <row r="901" spans="2:15" ht="15" x14ac:dyDescent="0.25">
      <c r="B901" s="73">
        <v>41902</v>
      </c>
      <c r="C901" s="103" t="s">
        <v>795</v>
      </c>
      <c r="D901" s="45">
        <v>5</v>
      </c>
      <c r="E901" s="45">
        <v>13</v>
      </c>
      <c r="F901" s="46" t="s">
        <v>529</v>
      </c>
      <c r="G901" s="86">
        <v>4.8</v>
      </c>
      <c r="H901" s="47">
        <v>12</v>
      </c>
      <c r="I901" s="48"/>
      <c r="J901" s="49"/>
      <c r="K901" s="48">
        <f t="shared" si="63"/>
        <v>1</v>
      </c>
      <c r="L901" s="50"/>
      <c r="M901" s="93">
        <f t="shared" si="59"/>
        <v>143.08399999999992</v>
      </c>
      <c r="N901" s="107">
        <f t="shared" si="61"/>
        <v>1084.2999999999988</v>
      </c>
      <c r="O901" s="24">
        <f t="shared" si="60"/>
        <v>0.13195978972609063</v>
      </c>
    </row>
    <row r="902" spans="2:15" ht="15" x14ac:dyDescent="0.25">
      <c r="B902" s="73">
        <v>41902</v>
      </c>
      <c r="C902" s="103" t="s">
        <v>759</v>
      </c>
      <c r="D902" s="45">
        <v>6</v>
      </c>
      <c r="E902" s="45">
        <v>8</v>
      </c>
      <c r="F902" s="46" t="s">
        <v>796</v>
      </c>
      <c r="G902" s="86">
        <v>3.9</v>
      </c>
      <c r="H902" s="47">
        <v>12</v>
      </c>
      <c r="I902" s="48"/>
      <c r="J902" s="52">
        <v>2</v>
      </c>
      <c r="K902" s="48">
        <f t="shared" si="63"/>
        <v>1.3</v>
      </c>
      <c r="L902" s="50"/>
      <c r="M902" s="93">
        <f t="shared" si="59"/>
        <v>141.78399999999991</v>
      </c>
      <c r="N902" s="107">
        <f t="shared" si="61"/>
        <v>1085.5999999999988</v>
      </c>
      <c r="O902" s="24">
        <f t="shared" si="60"/>
        <v>0.13060427413411943</v>
      </c>
    </row>
    <row r="903" spans="2:15" ht="15" x14ac:dyDescent="0.25">
      <c r="B903" s="73">
        <v>41902</v>
      </c>
      <c r="C903" s="103" t="s">
        <v>759</v>
      </c>
      <c r="D903" s="45">
        <v>6</v>
      </c>
      <c r="E903" s="45">
        <v>6</v>
      </c>
      <c r="F903" s="46" t="s">
        <v>797</v>
      </c>
      <c r="G903" s="86">
        <v>4.0999999999999996</v>
      </c>
      <c r="H903" s="47">
        <v>4.5999999999999996</v>
      </c>
      <c r="I903" s="48"/>
      <c r="J903" s="49"/>
      <c r="K903" s="48">
        <f t="shared" si="63"/>
        <v>1.2</v>
      </c>
      <c r="L903" s="50"/>
      <c r="M903" s="93">
        <f t="shared" si="59"/>
        <v>140.58399999999992</v>
      </c>
      <c r="N903" s="107">
        <f t="shared" si="61"/>
        <v>1086.7999999999988</v>
      </c>
      <c r="O903" s="24">
        <f t="shared" si="60"/>
        <v>0.12935590725064416</v>
      </c>
    </row>
    <row r="904" spans="2:15" ht="15" x14ac:dyDescent="0.25">
      <c r="B904" s="73">
        <v>41902</v>
      </c>
      <c r="C904" s="103" t="s">
        <v>774</v>
      </c>
      <c r="D904" s="45">
        <v>5</v>
      </c>
      <c r="E904" s="45">
        <v>8</v>
      </c>
      <c r="F904" s="46" t="s">
        <v>728</v>
      </c>
      <c r="G904" s="86">
        <v>2.8</v>
      </c>
      <c r="H904" s="47">
        <v>5.5</v>
      </c>
      <c r="I904" s="48"/>
      <c r="J904" s="49"/>
      <c r="K904" s="48">
        <f t="shared" si="63"/>
        <v>1.8</v>
      </c>
      <c r="L904" s="50"/>
      <c r="M904" s="93">
        <f t="shared" si="59"/>
        <v>138.78399999999991</v>
      </c>
      <c r="N904" s="107">
        <f t="shared" si="61"/>
        <v>1088.5999999999988</v>
      </c>
      <c r="O904" s="24">
        <f t="shared" si="60"/>
        <v>0.1274885173617491</v>
      </c>
    </row>
    <row r="905" spans="2:15" ht="15" x14ac:dyDescent="0.25">
      <c r="B905" s="73">
        <v>41902</v>
      </c>
      <c r="C905" s="103" t="s">
        <v>795</v>
      </c>
      <c r="D905" s="45">
        <v>7</v>
      </c>
      <c r="E905" s="45">
        <v>1</v>
      </c>
      <c r="F905" s="46" t="s">
        <v>798</v>
      </c>
      <c r="G905" s="86">
        <v>5.3</v>
      </c>
      <c r="H905" s="47">
        <v>17</v>
      </c>
      <c r="I905" s="48"/>
      <c r="J905" s="52">
        <v>2</v>
      </c>
      <c r="K905" s="48">
        <f t="shared" si="63"/>
        <v>0.9</v>
      </c>
      <c r="L905" s="50"/>
      <c r="M905" s="93">
        <f t="shared" si="59"/>
        <v>137.8839999999999</v>
      </c>
      <c r="N905" s="107">
        <f t="shared" si="61"/>
        <v>1089.4999999999989</v>
      </c>
      <c r="O905" s="24">
        <f t="shared" si="60"/>
        <v>0.12655713630105558</v>
      </c>
    </row>
    <row r="906" spans="2:15" ht="15" x14ac:dyDescent="0.25">
      <c r="B906" s="73">
        <v>41902</v>
      </c>
      <c r="C906" s="103" t="s">
        <v>795</v>
      </c>
      <c r="D906" s="45">
        <v>7</v>
      </c>
      <c r="E906" s="45">
        <v>9</v>
      </c>
      <c r="F906" s="46" t="s">
        <v>799</v>
      </c>
      <c r="G906" s="86">
        <v>6</v>
      </c>
      <c r="H906" s="47">
        <v>6</v>
      </c>
      <c r="I906" s="48"/>
      <c r="J906" s="49"/>
      <c r="K906" s="48">
        <f t="shared" si="63"/>
        <v>0.8</v>
      </c>
      <c r="L906" s="50"/>
      <c r="M906" s="93">
        <f t="shared" si="59"/>
        <v>137.08399999999989</v>
      </c>
      <c r="N906" s="107">
        <f t="shared" si="61"/>
        <v>1090.2999999999988</v>
      </c>
      <c r="O906" s="24">
        <f t="shared" si="60"/>
        <v>0.1257305328808585</v>
      </c>
    </row>
    <row r="907" spans="2:15" ht="15" x14ac:dyDescent="0.25">
      <c r="B907" s="73">
        <v>41902</v>
      </c>
      <c r="C907" s="103" t="s">
        <v>795</v>
      </c>
      <c r="D907" s="45">
        <v>7</v>
      </c>
      <c r="E907" s="45">
        <v>6</v>
      </c>
      <c r="F907" s="46" t="s">
        <v>800</v>
      </c>
      <c r="G907" s="86">
        <v>6</v>
      </c>
      <c r="H907" s="47">
        <v>11</v>
      </c>
      <c r="I907" s="48"/>
      <c r="J907" s="49"/>
      <c r="K907" s="48">
        <f t="shared" si="63"/>
        <v>0.8</v>
      </c>
      <c r="L907" s="50"/>
      <c r="M907" s="93">
        <f t="shared" ref="M907:M970" si="64">M906-K907+L907</f>
        <v>136.28399999999988</v>
      </c>
      <c r="N907" s="107">
        <f t="shared" si="61"/>
        <v>1091.0999999999988</v>
      </c>
      <c r="O907" s="24">
        <f t="shared" ref="O907:O970" si="65">M907/N907</f>
        <v>0.12490514160022</v>
      </c>
    </row>
    <row r="908" spans="2:15" ht="15" x14ac:dyDescent="0.25">
      <c r="B908" s="73">
        <v>41902</v>
      </c>
      <c r="C908" s="103" t="s">
        <v>774</v>
      </c>
      <c r="D908" s="45">
        <v>6</v>
      </c>
      <c r="E908" s="45">
        <v>6</v>
      </c>
      <c r="F908" s="46" t="s">
        <v>801</v>
      </c>
      <c r="G908" s="86">
        <v>4.0999999999999996</v>
      </c>
      <c r="H908" s="47">
        <v>21</v>
      </c>
      <c r="I908" s="48"/>
      <c r="J908" s="49"/>
      <c r="K908" s="48">
        <f t="shared" si="63"/>
        <v>1.2</v>
      </c>
      <c r="L908" s="50"/>
      <c r="M908" s="93">
        <f t="shared" si="64"/>
        <v>135.08399999999989</v>
      </c>
      <c r="N908" s="107">
        <f t="shared" si="61"/>
        <v>1092.2999999999988</v>
      </c>
      <c r="O908" s="24">
        <f t="shared" si="65"/>
        <v>0.12366932161494099</v>
      </c>
    </row>
    <row r="909" spans="2:15" ht="15" x14ac:dyDescent="0.25">
      <c r="B909" s="73">
        <v>41902</v>
      </c>
      <c r="C909" s="103" t="s">
        <v>795</v>
      </c>
      <c r="D909" s="45">
        <v>8</v>
      </c>
      <c r="E909" s="45">
        <v>13</v>
      </c>
      <c r="F909" s="46" t="s">
        <v>802</v>
      </c>
      <c r="G909" s="86">
        <v>4.5</v>
      </c>
      <c r="H909" s="47">
        <v>6.5</v>
      </c>
      <c r="I909" s="48">
        <v>6.5</v>
      </c>
      <c r="J909" s="68">
        <v>1</v>
      </c>
      <c r="K909" s="48">
        <f t="shared" si="63"/>
        <v>1.1000000000000001</v>
      </c>
      <c r="L909" s="50">
        <f>K909*I909</f>
        <v>7.15</v>
      </c>
      <c r="M909" s="93">
        <f t="shared" si="64"/>
        <v>141.1339999999999</v>
      </c>
      <c r="N909" s="107">
        <f t="shared" si="61"/>
        <v>1093.3999999999987</v>
      </c>
      <c r="O909" s="24">
        <f t="shared" si="65"/>
        <v>0.12907810499359801</v>
      </c>
    </row>
    <row r="910" spans="2:15" ht="15" x14ac:dyDescent="0.25">
      <c r="B910" s="73">
        <v>41902</v>
      </c>
      <c r="C910" s="103" t="s">
        <v>774</v>
      </c>
      <c r="D910" s="45">
        <v>7</v>
      </c>
      <c r="E910" s="45">
        <v>2</v>
      </c>
      <c r="F910" s="46" t="s">
        <v>803</v>
      </c>
      <c r="G910" s="86">
        <v>3.1</v>
      </c>
      <c r="H910" s="47">
        <v>6.5</v>
      </c>
      <c r="I910" s="48"/>
      <c r="J910" s="49"/>
      <c r="K910" s="48">
        <f t="shared" si="63"/>
        <v>1.6</v>
      </c>
      <c r="L910" s="50"/>
      <c r="M910" s="93">
        <f t="shared" si="64"/>
        <v>139.53399999999991</v>
      </c>
      <c r="N910" s="107">
        <f t="shared" ref="N910:N973" si="66">N909+K910</f>
        <v>1094.9999999999986</v>
      </c>
      <c r="O910" s="24">
        <f t="shared" si="65"/>
        <v>0.12742831050228318</v>
      </c>
    </row>
    <row r="911" spans="2:15" ht="15" x14ac:dyDescent="0.25">
      <c r="B911" s="73">
        <v>41902</v>
      </c>
      <c r="C911" s="103" t="s">
        <v>795</v>
      </c>
      <c r="D911" s="45">
        <v>9</v>
      </c>
      <c r="E911" s="45">
        <v>3</v>
      </c>
      <c r="F911" s="46" t="s">
        <v>361</v>
      </c>
      <c r="G911" s="86">
        <v>3.9</v>
      </c>
      <c r="H911" s="47">
        <v>6.5</v>
      </c>
      <c r="I911" s="48"/>
      <c r="J911" s="52">
        <v>2</v>
      </c>
      <c r="K911" s="48">
        <f t="shared" si="63"/>
        <v>1.3</v>
      </c>
      <c r="L911" s="50"/>
      <c r="M911" s="93">
        <f t="shared" si="64"/>
        <v>138.2339999999999</v>
      </c>
      <c r="N911" s="107">
        <f t="shared" si="66"/>
        <v>1096.2999999999986</v>
      </c>
      <c r="O911" s="24">
        <f t="shared" si="65"/>
        <v>0.12609139833987054</v>
      </c>
    </row>
    <row r="912" spans="2:15" ht="15" x14ac:dyDescent="0.25">
      <c r="B912" s="73">
        <v>41902</v>
      </c>
      <c r="C912" s="103" t="s">
        <v>795</v>
      </c>
      <c r="D912" s="45">
        <v>9</v>
      </c>
      <c r="E912" s="45">
        <v>10</v>
      </c>
      <c r="F912" s="46" t="s">
        <v>804</v>
      </c>
      <c r="G912" s="86">
        <v>5.9</v>
      </c>
      <c r="H912" s="47">
        <v>26</v>
      </c>
      <c r="I912" s="48"/>
      <c r="J912" s="49"/>
      <c r="K912" s="48">
        <f t="shared" si="63"/>
        <v>0.8</v>
      </c>
      <c r="L912" s="50"/>
      <c r="M912" s="93">
        <f t="shared" si="64"/>
        <v>137.43399999999988</v>
      </c>
      <c r="N912" s="107">
        <f t="shared" si="66"/>
        <v>1097.0999999999985</v>
      </c>
      <c r="O912" s="24">
        <f t="shared" si="65"/>
        <v>0.12527025795278468</v>
      </c>
    </row>
    <row r="913" spans="2:15" ht="15" x14ac:dyDescent="0.25">
      <c r="B913" s="73">
        <v>41902</v>
      </c>
      <c r="C913" s="103" t="s">
        <v>774</v>
      </c>
      <c r="D913" s="45">
        <v>8</v>
      </c>
      <c r="E913" s="45">
        <v>8</v>
      </c>
      <c r="F913" s="46" t="s">
        <v>805</v>
      </c>
      <c r="G913" s="86">
        <v>3</v>
      </c>
      <c r="H913" s="47">
        <v>3.4</v>
      </c>
      <c r="I913" s="48"/>
      <c r="J913" s="49"/>
      <c r="K913" s="48">
        <f t="shared" si="63"/>
        <v>1.7</v>
      </c>
      <c r="L913" s="50"/>
      <c r="M913" s="93">
        <f t="shared" si="64"/>
        <v>135.7339999999999</v>
      </c>
      <c r="N913" s="107">
        <f t="shared" si="66"/>
        <v>1098.7999999999986</v>
      </c>
      <c r="O913" s="24">
        <f t="shared" si="65"/>
        <v>0.1235293046960321</v>
      </c>
    </row>
    <row r="914" spans="2:15" ht="15" x14ac:dyDescent="0.25">
      <c r="B914" s="73">
        <v>41902</v>
      </c>
      <c r="C914" s="103" t="s">
        <v>774</v>
      </c>
      <c r="D914" s="45">
        <v>8</v>
      </c>
      <c r="E914" s="45">
        <v>15</v>
      </c>
      <c r="F914" s="46" t="s">
        <v>806</v>
      </c>
      <c r="G914" s="86">
        <v>5.0999999999999996</v>
      </c>
      <c r="H914" s="47">
        <v>13</v>
      </c>
      <c r="I914" s="48"/>
      <c r="J914" s="49"/>
      <c r="K914" s="48">
        <f t="shared" si="63"/>
        <v>1</v>
      </c>
      <c r="L914" s="50"/>
      <c r="M914" s="93">
        <f t="shared" si="64"/>
        <v>134.7339999999999</v>
      </c>
      <c r="N914" s="107">
        <f t="shared" si="66"/>
        <v>1099.7999999999986</v>
      </c>
      <c r="O914" s="24">
        <f t="shared" si="65"/>
        <v>0.1225077286779415</v>
      </c>
    </row>
    <row r="915" spans="2:15" ht="15" x14ac:dyDescent="0.25">
      <c r="B915" s="73">
        <v>41902</v>
      </c>
      <c r="C915" s="103" t="s">
        <v>767</v>
      </c>
      <c r="D915" s="45">
        <v>6</v>
      </c>
      <c r="E915" s="45">
        <v>9</v>
      </c>
      <c r="F915" s="46" t="s">
        <v>807</v>
      </c>
      <c r="G915" s="86">
        <v>4.5999999999999996</v>
      </c>
      <c r="H915" s="47">
        <v>5</v>
      </c>
      <c r="I915" s="48"/>
      <c r="J915" s="49"/>
      <c r="K915" s="48">
        <f t="shared" si="63"/>
        <v>1.1000000000000001</v>
      </c>
      <c r="L915" s="50"/>
      <c r="M915" s="93">
        <f t="shared" si="64"/>
        <v>133.6339999999999</v>
      </c>
      <c r="N915" s="107">
        <f t="shared" si="66"/>
        <v>1100.8999999999985</v>
      </c>
      <c r="O915" s="24">
        <f t="shared" si="65"/>
        <v>0.12138613861386147</v>
      </c>
    </row>
    <row r="916" spans="2:15" ht="15" x14ac:dyDescent="0.25">
      <c r="B916" s="73">
        <v>41902</v>
      </c>
      <c r="C916" s="103" t="s">
        <v>767</v>
      </c>
      <c r="D916" s="45">
        <v>6</v>
      </c>
      <c r="E916" s="45">
        <v>12</v>
      </c>
      <c r="F916" s="46" t="s">
        <v>808</v>
      </c>
      <c r="G916" s="86">
        <v>5.6</v>
      </c>
      <c r="H916" s="47">
        <v>7.5</v>
      </c>
      <c r="I916" s="48">
        <v>6.5</v>
      </c>
      <c r="J916" s="68">
        <v>1</v>
      </c>
      <c r="K916" s="48">
        <f t="shared" si="63"/>
        <v>0.9</v>
      </c>
      <c r="L916" s="50">
        <f>K916*I916</f>
        <v>5.8500000000000005</v>
      </c>
      <c r="M916" s="93">
        <f t="shared" si="64"/>
        <v>138.58399999999989</v>
      </c>
      <c r="N916" s="107">
        <f t="shared" si="66"/>
        <v>1101.7999999999986</v>
      </c>
      <c r="O916" s="24">
        <f t="shared" si="65"/>
        <v>0.1257796333272827</v>
      </c>
    </row>
    <row r="917" spans="2:15" ht="15" x14ac:dyDescent="0.25">
      <c r="B917" s="73">
        <v>41902</v>
      </c>
      <c r="C917" s="103" t="s">
        <v>767</v>
      </c>
      <c r="D917" s="45">
        <v>8</v>
      </c>
      <c r="E917" s="45">
        <v>10</v>
      </c>
      <c r="F917" s="46" t="s">
        <v>809</v>
      </c>
      <c r="G917" s="86">
        <v>4.0999999999999996</v>
      </c>
      <c r="H917" s="47">
        <v>6</v>
      </c>
      <c r="I917" s="48"/>
      <c r="J917" s="49"/>
      <c r="K917" s="48">
        <f t="shared" si="63"/>
        <v>1.2</v>
      </c>
      <c r="L917" s="50"/>
      <c r="M917" s="93">
        <f t="shared" si="64"/>
        <v>137.3839999999999</v>
      </c>
      <c r="N917" s="107">
        <f t="shared" si="66"/>
        <v>1102.9999999999986</v>
      </c>
      <c r="O917" s="24">
        <f t="shared" si="65"/>
        <v>0.1245548504079783</v>
      </c>
    </row>
    <row r="918" spans="2:15" ht="15" x14ac:dyDescent="0.25">
      <c r="B918" s="73">
        <v>41902</v>
      </c>
      <c r="C918" s="103" t="s">
        <v>767</v>
      </c>
      <c r="D918" s="45">
        <v>8</v>
      </c>
      <c r="E918" s="45">
        <v>8</v>
      </c>
      <c r="F918" s="46" t="s">
        <v>810</v>
      </c>
      <c r="G918" s="86">
        <v>4.4000000000000004</v>
      </c>
      <c r="H918" s="47">
        <v>10</v>
      </c>
      <c r="I918" s="48"/>
      <c r="J918" s="49"/>
      <c r="K918" s="48">
        <f t="shared" si="63"/>
        <v>1.1000000000000001</v>
      </c>
      <c r="L918" s="50"/>
      <c r="M918" s="93">
        <f t="shared" si="64"/>
        <v>136.28399999999991</v>
      </c>
      <c r="N918" s="107">
        <f t="shared" si="66"/>
        <v>1104.0999999999985</v>
      </c>
      <c r="O918" s="24">
        <f t="shared" si="65"/>
        <v>0.12343447151526138</v>
      </c>
    </row>
    <row r="919" spans="2:15" ht="15" x14ac:dyDescent="0.25">
      <c r="B919" s="73">
        <v>41906</v>
      </c>
      <c r="C919" s="103" t="s">
        <v>748</v>
      </c>
      <c r="D919" s="45">
        <v>5</v>
      </c>
      <c r="E919" s="45">
        <v>5</v>
      </c>
      <c r="F919" s="46" t="s">
        <v>811</v>
      </c>
      <c r="G919" s="86">
        <v>3.7</v>
      </c>
      <c r="H919" s="47">
        <v>7.5</v>
      </c>
      <c r="I919" s="48"/>
      <c r="J919" s="49"/>
      <c r="K919" s="48">
        <f t="shared" si="63"/>
        <v>1.4</v>
      </c>
      <c r="L919" s="50"/>
      <c r="M919" s="93">
        <f t="shared" si="64"/>
        <v>134.8839999999999</v>
      </c>
      <c r="N919" s="107">
        <f t="shared" si="66"/>
        <v>1105.4999999999986</v>
      </c>
      <c r="O919" s="24">
        <f t="shared" si="65"/>
        <v>0.12201175938489378</v>
      </c>
    </row>
    <row r="920" spans="2:15" ht="15" x14ac:dyDescent="0.25">
      <c r="B920" s="73">
        <v>41906</v>
      </c>
      <c r="C920" s="103" t="s">
        <v>748</v>
      </c>
      <c r="D920" s="45">
        <v>5</v>
      </c>
      <c r="E920" s="45">
        <v>1</v>
      </c>
      <c r="F920" s="46" t="s">
        <v>812</v>
      </c>
      <c r="G920" s="86">
        <v>3.8</v>
      </c>
      <c r="H920" s="47">
        <v>6.5</v>
      </c>
      <c r="I920" s="48"/>
      <c r="J920" s="49"/>
      <c r="K920" s="48">
        <f t="shared" si="63"/>
        <v>1.3</v>
      </c>
      <c r="L920" s="50"/>
      <c r="M920" s="93">
        <f t="shared" si="64"/>
        <v>133.58399999999989</v>
      </c>
      <c r="N920" s="107">
        <f t="shared" si="66"/>
        <v>1106.7999999999986</v>
      </c>
      <c r="O920" s="24">
        <f t="shared" si="65"/>
        <v>0.12069389230213233</v>
      </c>
    </row>
    <row r="921" spans="2:15" ht="15" x14ac:dyDescent="0.25">
      <c r="B921" s="73">
        <v>41906</v>
      </c>
      <c r="C921" s="103" t="s">
        <v>813</v>
      </c>
      <c r="D921" s="45">
        <v>5</v>
      </c>
      <c r="E921" s="45">
        <v>12</v>
      </c>
      <c r="F921" s="46" t="s">
        <v>814</v>
      </c>
      <c r="G921" s="86">
        <v>5.5</v>
      </c>
      <c r="H921" s="47">
        <v>12</v>
      </c>
      <c r="I921" s="48"/>
      <c r="J921" s="49"/>
      <c r="K921" s="48">
        <f t="shared" si="63"/>
        <v>0.9</v>
      </c>
      <c r="L921" s="50"/>
      <c r="M921" s="93">
        <f t="shared" si="64"/>
        <v>132.68399999999988</v>
      </c>
      <c r="N921" s="107">
        <f t="shared" si="66"/>
        <v>1107.6999999999987</v>
      </c>
      <c r="O921" s="24">
        <f t="shared" si="65"/>
        <v>0.11978333483795255</v>
      </c>
    </row>
    <row r="922" spans="2:15" ht="15" x14ac:dyDescent="0.25">
      <c r="B922" s="73">
        <v>41906</v>
      </c>
      <c r="C922" s="103" t="s">
        <v>748</v>
      </c>
      <c r="D922" s="45">
        <v>7</v>
      </c>
      <c r="E922" s="45">
        <v>4</v>
      </c>
      <c r="F922" s="46" t="s">
        <v>815</v>
      </c>
      <c r="G922" s="86">
        <v>4.3</v>
      </c>
      <c r="H922" s="47">
        <v>10</v>
      </c>
      <c r="I922" s="48"/>
      <c r="J922" s="49"/>
      <c r="K922" s="48">
        <f t="shared" si="63"/>
        <v>1.2</v>
      </c>
      <c r="L922" s="50"/>
      <c r="M922" s="93">
        <f t="shared" si="64"/>
        <v>131.4839999999999</v>
      </c>
      <c r="N922" s="107">
        <f t="shared" si="66"/>
        <v>1108.8999999999987</v>
      </c>
      <c r="O922" s="24">
        <f t="shared" si="65"/>
        <v>0.11857155739922449</v>
      </c>
    </row>
    <row r="923" spans="2:15" ht="15" x14ac:dyDescent="0.25">
      <c r="B923" s="73">
        <v>41906</v>
      </c>
      <c r="C923" s="103" t="s">
        <v>813</v>
      </c>
      <c r="D923" s="45">
        <v>7</v>
      </c>
      <c r="E923" s="45">
        <v>8</v>
      </c>
      <c r="F923" s="46" t="s">
        <v>816</v>
      </c>
      <c r="G923" s="86">
        <v>2.4</v>
      </c>
      <c r="H923" s="47">
        <v>9</v>
      </c>
      <c r="I923" s="48"/>
      <c r="J923" s="52">
        <v>2</v>
      </c>
      <c r="K923" s="48">
        <f t="shared" si="63"/>
        <v>2.1</v>
      </c>
      <c r="L923" s="50"/>
      <c r="M923" s="93">
        <f t="shared" si="64"/>
        <v>129.3839999999999</v>
      </c>
      <c r="N923" s="107">
        <f t="shared" si="66"/>
        <v>1110.9999999999986</v>
      </c>
      <c r="O923" s="24">
        <f t="shared" si="65"/>
        <v>0.11645724572457251</v>
      </c>
    </row>
    <row r="924" spans="2:15" ht="15" x14ac:dyDescent="0.25">
      <c r="B924" s="73">
        <v>41906</v>
      </c>
      <c r="C924" s="103" t="s">
        <v>813</v>
      </c>
      <c r="D924" s="45">
        <v>7</v>
      </c>
      <c r="E924" s="45">
        <v>2</v>
      </c>
      <c r="F924" s="46" t="s">
        <v>817</v>
      </c>
      <c r="G924" s="86">
        <v>5.9</v>
      </c>
      <c r="H924" s="47">
        <v>8</v>
      </c>
      <c r="I924" s="48"/>
      <c r="J924" s="49"/>
      <c r="K924" s="48">
        <f t="shared" si="63"/>
        <v>0.8</v>
      </c>
      <c r="L924" s="50"/>
      <c r="M924" s="93">
        <f t="shared" si="64"/>
        <v>128.58399999999989</v>
      </c>
      <c r="N924" s="107">
        <f t="shared" si="66"/>
        <v>1111.7999999999986</v>
      </c>
      <c r="O924" s="24">
        <f t="shared" si="65"/>
        <v>0.11565389458535713</v>
      </c>
    </row>
    <row r="925" spans="2:15" ht="15" x14ac:dyDescent="0.25">
      <c r="B925" s="73">
        <v>41906</v>
      </c>
      <c r="C925" s="103" t="s">
        <v>748</v>
      </c>
      <c r="D925" s="45">
        <v>8</v>
      </c>
      <c r="E925" s="45">
        <v>11</v>
      </c>
      <c r="F925" s="46" t="s">
        <v>818</v>
      </c>
      <c r="G925" s="86">
        <v>3.7</v>
      </c>
      <c r="H925" s="47">
        <v>8.5</v>
      </c>
      <c r="I925" s="48">
        <v>8</v>
      </c>
      <c r="J925" s="68">
        <v>1</v>
      </c>
      <c r="K925" s="48">
        <f t="shared" si="63"/>
        <v>1.4</v>
      </c>
      <c r="L925" s="50">
        <f>K925*I925</f>
        <v>11.2</v>
      </c>
      <c r="M925" s="93">
        <f t="shared" si="64"/>
        <v>138.38399999999987</v>
      </c>
      <c r="N925" s="107">
        <f t="shared" si="66"/>
        <v>1113.1999999999987</v>
      </c>
      <c r="O925" s="24">
        <f t="shared" si="65"/>
        <v>0.12431189363995691</v>
      </c>
    </row>
    <row r="926" spans="2:15" ht="15" x14ac:dyDescent="0.25">
      <c r="B926" s="73">
        <v>41906</v>
      </c>
      <c r="C926" s="103" t="s">
        <v>748</v>
      </c>
      <c r="D926" s="45">
        <v>8</v>
      </c>
      <c r="E926" s="45">
        <v>7</v>
      </c>
      <c r="F926" s="46" t="s">
        <v>819</v>
      </c>
      <c r="G926" s="86">
        <v>5</v>
      </c>
      <c r="H926" s="47">
        <v>5</v>
      </c>
      <c r="I926" s="48"/>
      <c r="J926" s="52">
        <v>2</v>
      </c>
      <c r="K926" s="48">
        <f t="shared" si="63"/>
        <v>1</v>
      </c>
      <c r="L926" s="50"/>
      <c r="M926" s="93">
        <f t="shared" si="64"/>
        <v>137.38399999999987</v>
      </c>
      <c r="N926" s="107">
        <f t="shared" si="66"/>
        <v>1114.1999999999987</v>
      </c>
      <c r="O926" s="24">
        <f t="shared" si="65"/>
        <v>0.12330281816549994</v>
      </c>
    </row>
    <row r="927" spans="2:15" ht="15" x14ac:dyDescent="0.25">
      <c r="B927" s="73">
        <v>41906</v>
      </c>
      <c r="C927" s="103" t="s">
        <v>748</v>
      </c>
      <c r="D927" s="45">
        <v>8</v>
      </c>
      <c r="E927" s="45">
        <v>8</v>
      </c>
      <c r="F927" s="46" t="s">
        <v>820</v>
      </c>
      <c r="G927" s="86">
        <v>5.7</v>
      </c>
      <c r="H927" s="47">
        <v>21</v>
      </c>
      <c r="I927" s="48"/>
      <c r="J927" s="49"/>
      <c r="K927" s="48">
        <f t="shared" si="63"/>
        <v>0.9</v>
      </c>
      <c r="L927" s="50"/>
      <c r="M927" s="93">
        <f t="shared" si="64"/>
        <v>136.48399999999987</v>
      </c>
      <c r="N927" s="107">
        <f t="shared" si="66"/>
        <v>1115.0999999999988</v>
      </c>
      <c r="O927" s="24">
        <f t="shared" si="65"/>
        <v>0.12239619765043495</v>
      </c>
    </row>
    <row r="928" spans="2:15" ht="15" x14ac:dyDescent="0.25">
      <c r="B928" s="73">
        <v>41906</v>
      </c>
      <c r="C928" s="103" t="s">
        <v>767</v>
      </c>
      <c r="D928" s="45">
        <v>5</v>
      </c>
      <c r="E928" s="45">
        <v>7</v>
      </c>
      <c r="F928" s="46" t="s">
        <v>821</v>
      </c>
      <c r="G928" s="86">
        <v>1.9</v>
      </c>
      <c r="H928" s="47">
        <v>4.8</v>
      </c>
      <c r="I928" s="48">
        <v>3</v>
      </c>
      <c r="J928" s="68">
        <v>1</v>
      </c>
      <c r="K928" s="48">
        <f t="shared" si="63"/>
        <v>2.6</v>
      </c>
      <c r="L928" s="50">
        <f>K928*I928</f>
        <v>7.8000000000000007</v>
      </c>
      <c r="M928" s="93">
        <f t="shared" si="64"/>
        <v>141.68399999999988</v>
      </c>
      <c r="N928" s="107">
        <f t="shared" si="66"/>
        <v>1117.6999999999987</v>
      </c>
      <c r="O928" s="24">
        <f t="shared" si="65"/>
        <v>0.12676389013152012</v>
      </c>
    </row>
    <row r="929" spans="2:15" ht="15" x14ac:dyDescent="0.25">
      <c r="B929" s="73">
        <v>41906</v>
      </c>
      <c r="C929" s="103" t="s">
        <v>767</v>
      </c>
      <c r="D929" s="45">
        <v>5</v>
      </c>
      <c r="E929" s="45">
        <v>1</v>
      </c>
      <c r="F929" s="46" t="s">
        <v>822</v>
      </c>
      <c r="G929" s="86">
        <v>4.0999999999999996</v>
      </c>
      <c r="H929" s="47">
        <v>4.8</v>
      </c>
      <c r="I929" s="48"/>
      <c r="J929" s="52">
        <v>2</v>
      </c>
      <c r="K929" s="48">
        <v>1.2</v>
      </c>
      <c r="L929" s="50"/>
      <c r="M929" s="93">
        <f t="shared" si="64"/>
        <v>140.4839999999999</v>
      </c>
      <c r="N929" s="107">
        <f t="shared" si="66"/>
        <v>1118.8999999999987</v>
      </c>
      <c r="O929" s="24">
        <f t="shared" si="65"/>
        <v>0.1255554562516758</v>
      </c>
    </row>
    <row r="930" spans="2:15" ht="15" x14ac:dyDescent="0.25">
      <c r="B930" s="73">
        <v>41906</v>
      </c>
      <c r="C930" s="103" t="s">
        <v>767</v>
      </c>
      <c r="D930" s="45">
        <v>6</v>
      </c>
      <c r="E930" s="45">
        <v>2</v>
      </c>
      <c r="F930" s="46" t="s">
        <v>823</v>
      </c>
      <c r="G930" s="86">
        <v>4.5</v>
      </c>
      <c r="H930" s="47">
        <v>11</v>
      </c>
      <c r="I930" s="48"/>
      <c r="J930" s="56">
        <v>3</v>
      </c>
      <c r="K930" s="48">
        <f t="shared" ref="K930:K949" si="67">ROUND(5/G930,1)</f>
        <v>1.1000000000000001</v>
      </c>
      <c r="L930" s="50"/>
      <c r="M930" s="93">
        <f t="shared" si="64"/>
        <v>139.3839999999999</v>
      </c>
      <c r="N930" s="107">
        <f t="shared" si="66"/>
        <v>1119.9999999999986</v>
      </c>
      <c r="O930" s="24">
        <f t="shared" si="65"/>
        <v>0.12445000000000006</v>
      </c>
    </row>
    <row r="931" spans="2:15" ht="15" x14ac:dyDescent="0.25">
      <c r="B931" s="73">
        <v>41906</v>
      </c>
      <c r="C931" s="103" t="s">
        <v>767</v>
      </c>
      <c r="D931" s="45">
        <v>7</v>
      </c>
      <c r="E931" s="45">
        <v>1</v>
      </c>
      <c r="F931" s="46" t="s">
        <v>824</v>
      </c>
      <c r="G931" s="86">
        <v>4.0999999999999996</v>
      </c>
      <c r="H931" s="47">
        <v>4.8</v>
      </c>
      <c r="I931" s="48"/>
      <c r="J931" s="49"/>
      <c r="K931" s="48">
        <f t="shared" si="67"/>
        <v>1.2</v>
      </c>
      <c r="L931" s="50"/>
      <c r="M931" s="93">
        <f t="shared" si="64"/>
        <v>138.18399999999991</v>
      </c>
      <c r="N931" s="107">
        <f t="shared" si="66"/>
        <v>1121.1999999999987</v>
      </c>
      <c r="O931" s="24">
        <f t="shared" si="65"/>
        <v>0.12324652158401719</v>
      </c>
    </row>
    <row r="932" spans="2:15" ht="15" x14ac:dyDescent="0.25">
      <c r="B932" s="73">
        <v>41906</v>
      </c>
      <c r="C932" s="103" t="s">
        <v>767</v>
      </c>
      <c r="D932" s="45">
        <v>8</v>
      </c>
      <c r="E932" s="45">
        <v>8</v>
      </c>
      <c r="F932" s="46" t="s">
        <v>825</v>
      </c>
      <c r="G932" s="86">
        <v>3.6</v>
      </c>
      <c r="H932" s="47">
        <v>9</v>
      </c>
      <c r="I932" s="48"/>
      <c r="J932" s="49"/>
      <c r="K932" s="48">
        <f t="shared" si="67"/>
        <v>1.4</v>
      </c>
      <c r="L932" s="50"/>
      <c r="M932" s="93">
        <f t="shared" si="64"/>
        <v>136.78399999999991</v>
      </c>
      <c r="N932" s="107">
        <f t="shared" si="66"/>
        <v>1122.5999999999988</v>
      </c>
      <c r="O932" s="24">
        <f t="shared" si="65"/>
        <v>0.12184571530375918</v>
      </c>
    </row>
    <row r="933" spans="2:15" ht="15" x14ac:dyDescent="0.25">
      <c r="B933" s="73">
        <v>41906</v>
      </c>
      <c r="C933" s="103" t="s">
        <v>767</v>
      </c>
      <c r="D933" s="45">
        <v>8</v>
      </c>
      <c r="E933" s="45">
        <v>1</v>
      </c>
      <c r="F933" s="46" t="s">
        <v>826</v>
      </c>
      <c r="G933" s="86">
        <v>5.4</v>
      </c>
      <c r="H933" s="47">
        <v>18</v>
      </c>
      <c r="I933" s="48"/>
      <c r="J933" s="49"/>
      <c r="K933" s="48">
        <f t="shared" si="67"/>
        <v>0.9</v>
      </c>
      <c r="L933" s="50"/>
      <c r="M933" s="93">
        <f t="shared" si="64"/>
        <v>135.8839999999999</v>
      </c>
      <c r="N933" s="107">
        <f t="shared" si="66"/>
        <v>1123.4999999999989</v>
      </c>
      <c r="O933" s="24">
        <f t="shared" si="65"/>
        <v>0.1209470404984424</v>
      </c>
    </row>
    <row r="934" spans="2:15" ht="15" x14ac:dyDescent="0.25">
      <c r="B934" s="73">
        <v>41908</v>
      </c>
      <c r="C934" s="103" t="s">
        <v>827</v>
      </c>
      <c r="D934" s="45">
        <v>1</v>
      </c>
      <c r="E934" s="45">
        <v>1</v>
      </c>
      <c r="F934" s="46" t="s">
        <v>828</v>
      </c>
      <c r="G934" s="86">
        <v>4.9000000000000004</v>
      </c>
      <c r="H934" s="58">
        <v>5.5</v>
      </c>
      <c r="I934" s="48"/>
      <c r="J934" s="55"/>
      <c r="K934" s="57">
        <f t="shared" si="67"/>
        <v>1</v>
      </c>
      <c r="L934" s="89"/>
      <c r="M934" s="93">
        <f t="shared" si="64"/>
        <v>134.8839999999999</v>
      </c>
      <c r="N934" s="107">
        <f t="shared" si="66"/>
        <v>1124.4999999999989</v>
      </c>
      <c r="O934" s="24">
        <f t="shared" si="65"/>
        <v>0.11995020008892844</v>
      </c>
    </row>
    <row r="935" spans="2:15" ht="15" x14ac:dyDescent="0.25">
      <c r="B935" s="73">
        <v>41908</v>
      </c>
      <c r="C935" s="103" t="s">
        <v>827</v>
      </c>
      <c r="D935" s="45">
        <v>2</v>
      </c>
      <c r="E935" s="45">
        <v>1</v>
      </c>
      <c r="F935" s="46" t="s">
        <v>829</v>
      </c>
      <c r="G935" s="86">
        <v>3.2</v>
      </c>
      <c r="H935" s="58">
        <v>4.25</v>
      </c>
      <c r="I935" s="48">
        <v>4</v>
      </c>
      <c r="J935" s="53">
        <v>1</v>
      </c>
      <c r="K935" s="57">
        <f t="shared" si="67"/>
        <v>1.6</v>
      </c>
      <c r="L935" s="50">
        <f>K935*I935</f>
        <v>6.4</v>
      </c>
      <c r="M935" s="93">
        <f t="shared" si="64"/>
        <v>139.68399999999991</v>
      </c>
      <c r="N935" s="107">
        <f t="shared" si="66"/>
        <v>1126.0999999999988</v>
      </c>
      <c r="O935" s="24">
        <f t="shared" si="65"/>
        <v>0.12404226978065896</v>
      </c>
    </row>
    <row r="936" spans="2:15" ht="15" x14ac:dyDescent="0.25">
      <c r="B936" s="73">
        <v>41908</v>
      </c>
      <c r="C936" s="103" t="s">
        <v>827</v>
      </c>
      <c r="D936" s="45">
        <v>3</v>
      </c>
      <c r="E936" s="45">
        <v>4</v>
      </c>
      <c r="F936" s="46" t="s">
        <v>429</v>
      </c>
      <c r="G936" s="86">
        <v>4.3</v>
      </c>
      <c r="H936" s="58">
        <v>5.25</v>
      </c>
      <c r="I936" s="48"/>
      <c r="J936" s="55"/>
      <c r="K936" s="57">
        <f t="shared" si="67"/>
        <v>1.2</v>
      </c>
      <c r="L936" s="89"/>
      <c r="M936" s="93">
        <f t="shared" si="64"/>
        <v>138.48399999999992</v>
      </c>
      <c r="N936" s="107">
        <f t="shared" si="66"/>
        <v>1127.2999999999988</v>
      </c>
      <c r="O936" s="24">
        <f t="shared" si="65"/>
        <v>0.12284573760312256</v>
      </c>
    </row>
    <row r="937" spans="2:15" ht="15" x14ac:dyDescent="0.25">
      <c r="B937" s="73">
        <v>41908</v>
      </c>
      <c r="C937" s="103" t="s">
        <v>827</v>
      </c>
      <c r="D937" s="45">
        <v>3</v>
      </c>
      <c r="E937" s="45">
        <v>5</v>
      </c>
      <c r="F937" s="46" t="s">
        <v>830</v>
      </c>
      <c r="G937" s="86">
        <v>4.7</v>
      </c>
      <c r="H937" s="58">
        <v>7</v>
      </c>
      <c r="I937" s="48">
        <v>6.5</v>
      </c>
      <c r="J937" s="53">
        <v>1</v>
      </c>
      <c r="K937" s="57">
        <f t="shared" si="67"/>
        <v>1.1000000000000001</v>
      </c>
      <c r="L937" s="50">
        <f>K937*I937</f>
        <v>7.15</v>
      </c>
      <c r="M937" s="93">
        <f t="shared" si="64"/>
        <v>144.53399999999993</v>
      </c>
      <c r="N937" s="107">
        <f t="shared" si="66"/>
        <v>1128.3999999999987</v>
      </c>
      <c r="O937" s="24">
        <f t="shared" si="65"/>
        <v>0.12808755760368673</v>
      </c>
    </row>
    <row r="938" spans="2:15" ht="15" x14ac:dyDescent="0.25">
      <c r="B938" s="73">
        <v>41908</v>
      </c>
      <c r="C938" s="103" t="s">
        <v>827</v>
      </c>
      <c r="D938" s="45">
        <v>4</v>
      </c>
      <c r="E938" s="45">
        <v>1</v>
      </c>
      <c r="F938" s="46" t="s">
        <v>831</v>
      </c>
      <c r="G938" s="86">
        <v>4.0999999999999996</v>
      </c>
      <c r="H938" s="58">
        <v>7</v>
      </c>
      <c r="I938" s="48">
        <v>6</v>
      </c>
      <c r="J938" s="53">
        <v>1</v>
      </c>
      <c r="K938" s="57">
        <f t="shared" si="67"/>
        <v>1.2</v>
      </c>
      <c r="L938" s="50">
        <f>K938*I938</f>
        <v>7.1999999999999993</v>
      </c>
      <c r="M938" s="93">
        <f t="shared" si="64"/>
        <v>150.53399999999993</v>
      </c>
      <c r="N938" s="107">
        <f t="shared" si="66"/>
        <v>1129.5999999999988</v>
      </c>
      <c r="O938" s="24">
        <f t="shared" si="65"/>
        <v>0.13326310198300292</v>
      </c>
    </row>
    <row r="939" spans="2:15" ht="15" x14ac:dyDescent="0.25">
      <c r="B939" s="73">
        <v>41908</v>
      </c>
      <c r="C939" s="103" t="s">
        <v>827</v>
      </c>
      <c r="D939" s="45">
        <v>6</v>
      </c>
      <c r="E939" s="45">
        <v>8</v>
      </c>
      <c r="F939" s="46" t="s">
        <v>832</v>
      </c>
      <c r="G939" s="86">
        <v>5.8</v>
      </c>
      <c r="H939" s="58">
        <v>6</v>
      </c>
      <c r="I939" s="48"/>
      <c r="J939" s="55"/>
      <c r="K939" s="57">
        <f t="shared" si="67"/>
        <v>0.9</v>
      </c>
      <c r="L939" s="89"/>
      <c r="M939" s="93">
        <f t="shared" si="64"/>
        <v>149.63399999999993</v>
      </c>
      <c r="N939" s="107">
        <f t="shared" si="66"/>
        <v>1130.4999999999989</v>
      </c>
      <c r="O939" s="24">
        <f t="shared" si="65"/>
        <v>0.13236090225563918</v>
      </c>
    </row>
    <row r="940" spans="2:15" ht="15" x14ac:dyDescent="0.25">
      <c r="B940" s="73">
        <v>41908</v>
      </c>
      <c r="C940" s="103" t="s">
        <v>827</v>
      </c>
      <c r="D940" s="45">
        <v>6</v>
      </c>
      <c r="E940" s="45">
        <v>4</v>
      </c>
      <c r="F940" s="46" t="s">
        <v>833</v>
      </c>
      <c r="G940" s="86">
        <v>5.9</v>
      </c>
      <c r="H940" s="58">
        <v>21</v>
      </c>
      <c r="I940" s="48"/>
      <c r="J940" s="55"/>
      <c r="K940" s="57">
        <f t="shared" si="67"/>
        <v>0.8</v>
      </c>
      <c r="L940" s="89"/>
      <c r="M940" s="93">
        <f t="shared" si="64"/>
        <v>148.83399999999992</v>
      </c>
      <c r="N940" s="107">
        <f t="shared" si="66"/>
        <v>1131.2999999999988</v>
      </c>
      <c r="O940" s="24">
        <f t="shared" si="65"/>
        <v>0.13156015203747906</v>
      </c>
    </row>
    <row r="941" spans="2:15" ht="15" x14ac:dyDescent="0.25">
      <c r="B941" s="73">
        <v>41908</v>
      </c>
      <c r="C941" s="103" t="s">
        <v>827</v>
      </c>
      <c r="D941" s="45">
        <v>7</v>
      </c>
      <c r="E941" s="45">
        <v>3</v>
      </c>
      <c r="F941" s="46" t="s">
        <v>834</v>
      </c>
      <c r="G941" s="86">
        <v>4.5</v>
      </c>
      <c r="H941" s="58">
        <v>4.5999999999999996</v>
      </c>
      <c r="I941" s="48"/>
      <c r="J941" s="55"/>
      <c r="K941" s="57">
        <f t="shared" si="67"/>
        <v>1.1000000000000001</v>
      </c>
      <c r="L941" s="89"/>
      <c r="M941" s="93">
        <f t="shared" si="64"/>
        <v>147.73399999999992</v>
      </c>
      <c r="N941" s="107">
        <f t="shared" si="66"/>
        <v>1132.3999999999987</v>
      </c>
      <c r="O941" s="24">
        <f t="shared" si="65"/>
        <v>0.1304609678558814</v>
      </c>
    </row>
    <row r="942" spans="2:15" ht="15" x14ac:dyDescent="0.25">
      <c r="B942" s="73">
        <v>41908</v>
      </c>
      <c r="C942" s="103" t="s">
        <v>827</v>
      </c>
      <c r="D942" s="45">
        <v>8</v>
      </c>
      <c r="E942" s="45">
        <v>9</v>
      </c>
      <c r="F942" s="46" t="s">
        <v>835</v>
      </c>
      <c r="G942" s="86">
        <v>4.5</v>
      </c>
      <c r="H942" s="58">
        <v>9</v>
      </c>
      <c r="I942" s="48">
        <v>8</v>
      </c>
      <c r="J942" s="53">
        <v>1</v>
      </c>
      <c r="K942" s="57">
        <f t="shared" si="67"/>
        <v>1.1000000000000001</v>
      </c>
      <c r="L942" s="50">
        <f>K942*I942</f>
        <v>8.8000000000000007</v>
      </c>
      <c r="M942" s="93">
        <f t="shared" si="64"/>
        <v>155.43399999999994</v>
      </c>
      <c r="N942" s="107">
        <f t="shared" si="66"/>
        <v>1133.4999999999986</v>
      </c>
      <c r="O942" s="24">
        <f t="shared" si="65"/>
        <v>0.13712748125275706</v>
      </c>
    </row>
    <row r="943" spans="2:15" ht="15" x14ac:dyDescent="0.25">
      <c r="B943" s="73">
        <v>41909</v>
      </c>
      <c r="C943" s="103" t="s">
        <v>754</v>
      </c>
      <c r="D943" s="45">
        <v>4</v>
      </c>
      <c r="E943" s="45">
        <v>7</v>
      </c>
      <c r="F943" s="46" t="s">
        <v>634</v>
      </c>
      <c r="G943" s="86">
        <v>3.2</v>
      </c>
      <c r="H943" s="47">
        <v>8</v>
      </c>
      <c r="I943" s="48"/>
      <c r="J943" s="49"/>
      <c r="K943" s="48">
        <f t="shared" si="67"/>
        <v>1.6</v>
      </c>
      <c r="L943" s="50"/>
      <c r="M943" s="93">
        <f t="shared" si="64"/>
        <v>153.83399999999995</v>
      </c>
      <c r="N943" s="107">
        <f t="shared" si="66"/>
        <v>1135.0999999999985</v>
      </c>
      <c r="O943" s="24">
        <f t="shared" si="65"/>
        <v>0.13552462338120003</v>
      </c>
    </row>
    <row r="944" spans="2:15" ht="15" x14ac:dyDescent="0.25">
      <c r="B944" s="73">
        <v>41909</v>
      </c>
      <c r="C944" s="103" t="s">
        <v>774</v>
      </c>
      <c r="D944" s="45">
        <v>5</v>
      </c>
      <c r="E944" s="45">
        <v>2</v>
      </c>
      <c r="F944" s="46" t="s">
        <v>836</v>
      </c>
      <c r="G944" s="86">
        <v>4.3</v>
      </c>
      <c r="H944" s="47">
        <v>5</v>
      </c>
      <c r="I944" s="48">
        <v>5</v>
      </c>
      <c r="J944" s="68">
        <v>1</v>
      </c>
      <c r="K944" s="48">
        <f t="shared" si="67"/>
        <v>1.2</v>
      </c>
      <c r="L944" s="50">
        <f>K944*I944</f>
        <v>6</v>
      </c>
      <c r="M944" s="93">
        <f t="shared" si="64"/>
        <v>158.63399999999996</v>
      </c>
      <c r="N944" s="107">
        <f t="shared" si="66"/>
        <v>1136.2999999999986</v>
      </c>
      <c r="O944" s="24">
        <f t="shared" si="65"/>
        <v>0.13960573792132372</v>
      </c>
    </row>
    <row r="945" spans="2:15" ht="15" x14ac:dyDescent="0.25">
      <c r="B945" s="73">
        <v>41909</v>
      </c>
      <c r="C945" s="103" t="s">
        <v>774</v>
      </c>
      <c r="D945" s="45">
        <v>5</v>
      </c>
      <c r="E945" s="45">
        <v>8</v>
      </c>
      <c r="F945" s="46" t="s">
        <v>837</v>
      </c>
      <c r="G945" s="86">
        <v>5.6</v>
      </c>
      <c r="H945" s="47">
        <v>13</v>
      </c>
      <c r="I945" s="48"/>
      <c r="J945" s="49"/>
      <c r="K945" s="48">
        <f t="shared" si="67"/>
        <v>0.9</v>
      </c>
      <c r="L945" s="50"/>
      <c r="M945" s="93">
        <f t="shared" si="64"/>
        <v>157.73399999999995</v>
      </c>
      <c r="N945" s="107">
        <f t="shared" si="66"/>
        <v>1137.1999999999987</v>
      </c>
      <c r="O945" s="24">
        <f t="shared" si="65"/>
        <v>0.13870383397819216</v>
      </c>
    </row>
    <row r="946" spans="2:15" ht="15" x14ac:dyDescent="0.25">
      <c r="B946" s="73">
        <v>41909</v>
      </c>
      <c r="C946" s="103" t="s">
        <v>754</v>
      </c>
      <c r="D946" s="45">
        <v>6</v>
      </c>
      <c r="E946" s="45">
        <v>14</v>
      </c>
      <c r="F946" s="46" t="s">
        <v>431</v>
      </c>
      <c r="G946" s="86">
        <v>5.3</v>
      </c>
      <c r="H946" s="47">
        <v>31</v>
      </c>
      <c r="I946" s="48"/>
      <c r="J946" s="52">
        <v>2</v>
      </c>
      <c r="K946" s="48">
        <f t="shared" si="67"/>
        <v>0.9</v>
      </c>
      <c r="L946" s="50"/>
      <c r="M946" s="93">
        <f t="shared" si="64"/>
        <v>156.83399999999995</v>
      </c>
      <c r="N946" s="107">
        <f t="shared" si="66"/>
        <v>1138.0999999999988</v>
      </c>
      <c r="O946" s="24">
        <f t="shared" si="65"/>
        <v>0.13780335647131195</v>
      </c>
    </row>
    <row r="947" spans="2:15" ht="15" x14ac:dyDescent="0.25">
      <c r="B947" s="73">
        <v>41909</v>
      </c>
      <c r="C947" s="103" t="s">
        <v>754</v>
      </c>
      <c r="D947" s="45">
        <v>6</v>
      </c>
      <c r="E947" s="45">
        <v>11</v>
      </c>
      <c r="F947" s="46" t="s">
        <v>838</v>
      </c>
      <c r="G947" s="86">
        <v>5.7</v>
      </c>
      <c r="H947" s="47">
        <v>13</v>
      </c>
      <c r="I947" s="48"/>
      <c r="J947" s="49"/>
      <c r="K947" s="48">
        <f t="shared" si="67"/>
        <v>0.9</v>
      </c>
      <c r="L947" s="50"/>
      <c r="M947" s="93">
        <f t="shared" si="64"/>
        <v>155.93399999999994</v>
      </c>
      <c r="N947" s="107">
        <f t="shared" si="66"/>
        <v>1138.9999999999989</v>
      </c>
      <c r="O947" s="24">
        <f t="shared" si="65"/>
        <v>0.13690430201931528</v>
      </c>
    </row>
    <row r="948" spans="2:15" ht="15" x14ac:dyDescent="0.25">
      <c r="B948" s="73">
        <v>41909</v>
      </c>
      <c r="C948" s="103" t="s">
        <v>774</v>
      </c>
      <c r="D948" s="45">
        <v>7</v>
      </c>
      <c r="E948" s="45">
        <v>4</v>
      </c>
      <c r="F948" s="46" t="s">
        <v>839</v>
      </c>
      <c r="G948" s="86">
        <v>3.1</v>
      </c>
      <c r="H948" s="47">
        <v>3.4</v>
      </c>
      <c r="I948" s="48"/>
      <c r="J948" s="56">
        <v>3</v>
      </c>
      <c r="K948" s="48">
        <f t="shared" si="67"/>
        <v>1.6</v>
      </c>
      <c r="L948" s="50"/>
      <c r="M948" s="93">
        <f t="shared" si="64"/>
        <v>154.33399999999995</v>
      </c>
      <c r="N948" s="107">
        <f t="shared" si="66"/>
        <v>1140.5999999999988</v>
      </c>
      <c r="O948" s="24">
        <f t="shared" si="65"/>
        <v>0.13530948623531486</v>
      </c>
    </row>
    <row r="949" spans="2:15" ht="15" x14ac:dyDescent="0.25">
      <c r="B949" s="73">
        <v>41909</v>
      </c>
      <c r="C949" s="103" t="s">
        <v>774</v>
      </c>
      <c r="D949" s="45">
        <v>7</v>
      </c>
      <c r="E949" s="45">
        <v>5</v>
      </c>
      <c r="F949" s="46" t="s">
        <v>840</v>
      </c>
      <c r="G949" s="86">
        <v>4.2</v>
      </c>
      <c r="H949" s="47">
        <v>12</v>
      </c>
      <c r="I949" s="48"/>
      <c r="J949" s="49"/>
      <c r="K949" s="48">
        <f t="shared" si="67"/>
        <v>1.2</v>
      </c>
      <c r="L949" s="50"/>
      <c r="M949" s="93">
        <f t="shared" si="64"/>
        <v>153.13399999999996</v>
      </c>
      <c r="N949" s="107">
        <f t="shared" si="66"/>
        <v>1141.7999999999988</v>
      </c>
      <c r="O949" s="24">
        <f t="shared" si="65"/>
        <v>0.13411630758451579</v>
      </c>
    </row>
    <row r="950" spans="2:15" ht="15" x14ac:dyDescent="0.25">
      <c r="B950" s="73">
        <v>41909</v>
      </c>
      <c r="C950" s="103" t="s">
        <v>774</v>
      </c>
      <c r="D950" s="45">
        <v>7</v>
      </c>
      <c r="E950" s="45">
        <v>2</v>
      </c>
      <c r="F950" s="46" t="s">
        <v>841</v>
      </c>
      <c r="G950" s="86">
        <v>5</v>
      </c>
      <c r="H950" s="47">
        <v>6.5</v>
      </c>
      <c r="I950" s="48"/>
      <c r="J950" s="49"/>
      <c r="K950" s="48">
        <v>1</v>
      </c>
      <c r="L950" s="50"/>
      <c r="M950" s="93">
        <f t="shared" si="64"/>
        <v>152.13399999999996</v>
      </c>
      <c r="N950" s="107">
        <f t="shared" si="66"/>
        <v>1142.7999999999988</v>
      </c>
      <c r="O950" s="24">
        <f t="shared" si="65"/>
        <v>0.13312390619530987</v>
      </c>
    </row>
    <row r="951" spans="2:15" ht="15" x14ac:dyDescent="0.25">
      <c r="B951" s="73">
        <v>41909</v>
      </c>
      <c r="C951" s="103" t="s">
        <v>754</v>
      </c>
      <c r="D951" s="45">
        <v>8</v>
      </c>
      <c r="E951" s="45">
        <v>1</v>
      </c>
      <c r="F951" s="46" t="s">
        <v>842</v>
      </c>
      <c r="G951" s="86">
        <v>4.3</v>
      </c>
      <c r="H951" s="47">
        <v>7</v>
      </c>
      <c r="I951" s="48"/>
      <c r="J951" s="49"/>
      <c r="K951" s="48">
        <f t="shared" ref="K951:K989" si="68">ROUND(5/G951,1)</f>
        <v>1.2</v>
      </c>
      <c r="L951" s="50"/>
      <c r="M951" s="93">
        <f t="shared" si="64"/>
        <v>150.93399999999997</v>
      </c>
      <c r="N951" s="107">
        <f t="shared" si="66"/>
        <v>1143.9999999999989</v>
      </c>
      <c r="O951" s="24">
        <f t="shared" si="65"/>
        <v>0.1319353146853148</v>
      </c>
    </row>
    <row r="952" spans="2:15" ht="15" x14ac:dyDescent="0.25">
      <c r="B952" s="73">
        <v>41909</v>
      </c>
      <c r="C952" s="103" t="s">
        <v>774</v>
      </c>
      <c r="D952" s="45">
        <v>8</v>
      </c>
      <c r="E952" s="45">
        <v>6</v>
      </c>
      <c r="F952" s="46" t="s">
        <v>843</v>
      </c>
      <c r="G952" s="86">
        <v>3.3</v>
      </c>
      <c r="H952" s="47">
        <v>5</v>
      </c>
      <c r="I952" s="48"/>
      <c r="J952" s="49"/>
      <c r="K952" s="48">
        <f t="shared" si="68"/>
        <v>1.5</v>
      </c>
      <c r="L952" s="50"/>
      <c r="M952" s="93">
        <f t="shared" si="64"/>
        <v>149.43399999999997</v>
      </c>
      <c r="N952" s="107">
        <f t="shared" si="66"/>
        <v>1145.4999999999989</v>
      </c>
      <c r="O952" s="24">
        <f t="shared" si="65"/>
        <v>0.13045307725883903</v>
      </c>
    </row>
    <row r="953" spans="2:15" ht="15" x14ac:dyDescent="0.25">
      <c r="B953" s="73">
        <v>41909</v>
      </c>
      <c r="C953" s="103" t="s">
        <v>774</v>
      </c>
      <c r="D953" s="45">
        <v>8</v>
      </c>
      <c r="E953" s="45">
        <v>5</v>
      </c>
      <c r="F953" s="46" t="s">
        <v>739</v>
      </c>
      <c r="G953" s="86">
        <v>3.8</v>
      </c>
      <c r="H953" s="47">
        <v>9</v>
      </c>
      <c r="I953" s="48"/>
      <c r="J953" s="49"/>
      <c r="K953" s="48">
        <f t="shared" si="68"/>
        <v>1.3</v>
      </c>
      <c r="L953" s="50"/>
      <c r="M953" s="93">
        <f t="shared" si="64"/>
        <v>148.13399999999996</v>
      </c>
      <c r="N953" s="107">
        <f t="shared" si="66"/>
        <v>1146.7999999999988</v>
      </c>
      <c r="O953" s="24">
        <f t="shared" si="65"/>
        <v>0.12917160795256374</v>
      </c>
    </row>
    <row r="954" spans="2:15" ht="15" x14ac:dyDescent="0.25">
      <c r="B954" s="73">
        <v>41909</v>
      </c>
      <c r="C954" s="103" t="s">
        <v>767</v>
      </c>
      <c r="D954" s="45">
        <v>5</v>
      </c>
      <c r="E954" s="45">
        <v>12</v>
      </c>
      <c r="F954" s="46" t="s">
        <v>844</v>
      </c>
      <c r="G954" s="86">
        <v>4.8</v>
      </c>
      <c r="H954" s="47">
        <v>10</v>
      </c>
      <c r="I954" s="48"/>
      <c r="J954" s="56">
        <v>3</v>
      </c>
      <c r="K954" s="48">
        <f t="shared" si="68"/>
        <v>1</v>
      </c>
      <c r="L954" s="50"/>
      <c r="M954" s="93">
        <f t="shared" si="64"/>
        <v>147.13399999999996</v>
      </c>
      <c r="N954" s="107">
        <f t="shared" si="66"/>
        <v>1147.7999999999988</v>
      </c>
      <c r="O954" s="24">
        <f t="shared" si="65"/>
        <v>0.12818783760236985</v>
      </c>
    </row>
    <row r="955" spans="2:15" ht="15" x14ac:dyDescent="0.25">
      <c r="B955" s="73">
        <v>41909</v>
      </c>
      <c r="C955" s="103" t="s">
        <v>767</v>
      </c>
      <c r="D955" s="45">
        <v>6</v>
      </c>
      <c r="E955" s="45">
        <v>6</v>
      </c>
      <c r="F955" s="46" t="s">
        <v>778</v>
      </c>
      <c r="G955" s="86">
        <v>4</v>
      </c>
      <c r="H955" s="47">
        <v>5</v>
      </c>
      <c r="I955" s="48"/>
      <c r="J955" s="52">
        <v>2</v>
      </c>
      <c r="K955" s="48">
        <f t="shared" si="68"/>
        <v>1.3</v>
      </c>
      <c r="L955" s="50"/>
      <c r="M955" s="93">
        <f t="shared" si="64"/>
        <v>145.83399999999995</v>
      </c>
      <c r="N955" s="107">
        <f t="shared" si="66"/>
        <v>1149.0999999999988</v>
      </c>
      <c r="O955" s="24">
        <f t="shared" si="65"/>
        <v>0.12691149595335488</v>
      </c>
    </row>
    <row r="956" spans="2:15" ht="15" x14ac:dyDescent="0.25">
      <c r="B956" s="73">
        <v>41909</v>
      </c>
      <c r="C956" s="103" t="s">
        <v>767</v>
      </c>
      <c r="D956" s="45">
        <v>7</v>
      </c>
      <c r="E956" s="45">
        <v>6</v>
      </c>
      <c r="F956" s="46" t="s">
        <v>845</v>
      </c>
      <c r="G956" s="86">
        <v>4</v>
      </c>
      <c r="H956" s="47">
        <v>5.5</v>
      </c>
      <c r="I956" s="48"/>
      <c r="J956" s="52">
        <v>2</v>
      </c>
      <c r="K956" s="48">
        <f t="shared" si="68"/>
        <v>1.3</v>
      </c>
      <c r="L956" s="50"/>
      <c r="M956" s="93">
        <f t="shared" si="64"/>
        <v>144.53399999999993</v>
      </c>
      <c r="N956" s="107">
        <f t="shared" si="66"/>
        <v>1150.3999999999987</v>
      </c>
      <c r="O956" s="24">
        <f t="shared" si="65"/>
        <v>0.12563803894297643</v>
      </c>
    </row>
    <row r="957" spans="2:15" ht="15" x14ac:dyDescent="0.25">
      <c r="B957" s="73">
        <v>41910</v>
      </c>
      <c r="C957" s="103" t="s">
        <v>795</v>
      </c>
      <c r="D957" s="45">
        <v>2</v>
      </c>
      <c r="E957" s="45">
        <v>9</v>
      </c>
      <c r="F957" s="46" t="s">
        <v>846</v>
      </c>
      <c r="G957" s="86">
        <v>5.0999999999999996</v>
      </c>
      <c r="H957" s="58">
        <v>7</v>
      </c>
      <c r="I957" s="48"/>
      <c r="J957" s="55"/>
      <c r="K957" s="57">
        <f t="shared" si="68"/>
        <v>1</v>
      </c>
      <c r="L957" s="50"/>
      <c r="M957" s="93">
        <f t="shared" si="64"/>
        <v>143.53399999999993</v>
      </c>
      <c r="N957" s="107">
        <f t="shared" si="66"/>
        <v>1151.3999999999987</v>
      </c>
      <c r="O957" s="24">
        <f t="shared" si="65"/>
        <v>0.12466041340976211</v>
      </c>
    </row>
    <row r="958" spans="2:15" ht="15" x14ac:dyDescent="0.25">
      <c r="B958" s="73">
        <v>41910</v>
      </c>
      <c r="C958" s="103" t="s">
        <v>795</v>
      </c>
      <c r="D958" s="45">
        <v>2</v>
      </c>
      <c r="E958" s="45">
        <v>12</v>
      </c>
      <c r="F958" s="46" t="s">
        <v>426</v>
      </c>
      <c r="G958" s="86">
        <v>5.0999999999999996</v>
      </c>
      <c r="H958" s="58">
        <v>9</v>
      </c>
      <c r="I958" s="48"/>
      <c r="J958" s="55"/>
      <c r="K958" s="57">
        <f t="shared" si="68"/>
        <v>1</v>
      </c>
      <c r="L958" s="50"/>
      <c r="M958" s="93">
        <f t="shared" si="64"/>
        <v>142.53399999999993</v>
      </c>
      <c r="N958" s="107">
        <f t="shared" si="66"/>
        <v>1152.3999999999987</v>
      </c>
      <c r="O958" s="24">
        <f t="shared" si="65"/>
        <v>0.12368448455397439</v>
      </c>
    </row>
    <row r="959" spans="2:15" ht="15" x14ac:dyDescent="0.25">
      <c r="B959" s="73">
        <v>41910</v>
      </c>
      <c r="C959" s="103" t="s">
        <v>795</v>
      </c>
      <c r="D959" s="45">
        <v>4</v>
      </c>
      <c r="E959" s="45">
        <v>7</v>
      </c>
      <c r="F959" s="46" t="s">
        <v>847</v>
      </c>
      <c r="G959" s="86">
        <v>4.9000000000000004</v>
      </c>
      <c r="H959" s="58">
        <v>6.5</v>
      </c>
      <c r="I959" s="48"/>
      <c r="J959" s="54">
        <v>2</v>
      </c>
      <c r="K959" s="57">
        <f t="shared" si="68"/>
        <v>1</v>
      </c>
      <c r="L959" s="50"/>
      <c r="M959" s="93">
        <f t="shared" si="64"/>
        <v>141.53399999999993</v>
      </c>
      <c r="N959" s="107">
        <f t="shared" si="66"/>
        <v>1153.3999999999987</v>
      </c>
      <c r="O959" s="24">
        <f t="shared" si="65"/>
        <v>0.12271024796254559</v>
      </c>
    </row>
    <row r="960" spans="2:15" ht="15" x14ac:dyDescent="0.25">
      <c r="B960" s="73">
        <v>41910</v>
      </c>
      <c r="C960" s="103" t="s">
        <v>848</v>
      </c>
      <c r="D960" s="45">
        <v>4</v>
      </c>
      <c r="E960" s="45">
        <v>3</v>
      </c>
      <c r="F960" s="46" t="s">
        <v>209</v>
      </c>
      <c r="G960" s="86">
        <v>3.3</v>
      </c>
      <c r="H960" s="58">
        <v>3.7</v>
      </c>
      <c r="I960" s="48"/>
      <c r="J960" s="55"/>
      <c r="K960" s="57">
        <f t="shared" si="68"/>
        <v>1.5</v>
      </c>
      <c r="L960" s="50"/>
      <c r="M960" s="93">
        <f t="shared" si="64"/>
        <v>140.03399999999993</v>
      </c>
      <c r="N960" s="107">
        <f t="shared" si="66"/>
        <v>1154.8999999999987</v>
      </c>
      <c r="O960" s="24">
        <f t="shared" si="65"/>
        <v>0.12125205645510441</v>
      </c>
    </row>
    <row r="961" spans="2:15" ht="15" x14ac:dyDescent="0.25">
      <c r="B961" s="73">
        <v>41910</v>
      </c>
      <c r="C961" s="103" t="s">
        <v>848</v>
      </c>
      <c r="D961" s="45">
        <v>4</v>
      </c>
      <c r="E961" s="45">
        <v>10</v>
      </c>
      <c r="F961" s="46" t="s">
        <v>849</v>
      </c>
      <c r="G961" s="86">
        <v>5.7</v>
      </c>
      <c r="H961" s="58">
        <v>21</v>
      </c>
      <c r="I961" s="48"/>
      <c r="J961" s="55"/>
      <c r="K961" s="57">
        <f t="shared" si="68"/>
        <v>0.9</v>
      </c>
      <c r="L961" s="50"/>
      <c r="M961" s="93">
        <f t="shared" si="64"/>
        <v>139.13399999999993</v>
      </c>
      <c r="N961" s="107">
        <f t="shared" si="66"/>
        <v>1155.7999999999988</v>
      </c>
      <c r="O961" s="24">
        <f t="shared" si="65"/>
        <v>0.12037895829728333</v>
      </c>
    </row>
    <row r="962" spans="2:15" ht="15" x14ac:dyDescent="0.25">
      <c r="B962" s="73">
        <v>41910</v>
      </c>
      <c r="C962" s="103" t="s">
        <v>848</v>
      </c>
      <c r="D962" s="45">
        <v>5</v>
      </c>
      <c r="E962" s="45">
        <v>5</v>
      </c>
      <c r="F962" s="46" t="s">
        <v>850</v>
      </c>
      <c r="G962" s="86">
        <v>4</v>
      </c>
      <c r="H962" s="58">
        <v>16</v>
      </c>
      <c r="I962" s="48"/>
      <c r="J962" s="55"/>
      <c r="K962" s="57">
        <f t="shared" si="68"/>
        <v>1.3</v>
      </c>
      <c r="L962" s="50"/>
      <c r="M962" s="93">
        <f t="shared" si="64"/>
        <v>137.83399999999992</v>
      </c>
      <c r="N962" s="107">
        <f t="shared" si="66"/>
        <v>1157.0999999999988</v>
      </c>
      <c r="O962" s="24">
        <f t="shared" si="65"/>
        <v>0.11912021432892582</v>
      </c>
    </row>
    <row r="963" spans="2:15" ht="15" x14ac:dyDescent="0.25">
      <c r="B963" s="73">
        <v>41910</v>
      </c>
      <c r="C963" s="103" t="s">
        <v>848</v>
      </c>
      <c r="D963" s="45">
        <v>5</v>
      </c>
      <c r="E963" s="45">
        <v>8</v>
      </c>
      <c r="F963" s="46" t="s">
        <v>619</v>
      </c>
      <c r="G963" s="86">
        <v>4.5999999999999996</v>
      </c>
      <c r="H963" s="58">
        <v>6</v>
      </c>
      <c r="I963" s="48"/>
      <c r="J963" s="56">
        <v>3</v>
      </c>
      <c r="K963" s="57">
        <f t="shared" si="68"/>
        <v>1.1000000000000001</v>
      </c>
      <c r="L963" s="50"/>
      <c r="M963" s="93">
        <f t="shared" si="64"/>
        <v>136.73399999999992</v>
      </c>
      <c r="N963" s="107">
        <f t="shared" si="66"/>
        <v>1158.1999999999987</v>
      </c>
      <c r="O963" s="24">
        <f t="shared" si="65"/>
        <v>0.11805733034018311</v>
      </c>
    </row>
    <row r="964" spans="2:15" ht="15" x14ac:dyDescent="0.25">
      <c r="B964" s="73">
        <v>41910</v>
      </c>
      <c r="C964" s="103" t="s">
        <v>795</v>
      </c>
      <c r="D964" s="45">
        <v>6</v>
      </c>
      <c r="E964" s="45">
        <v>2</v>
      </c>
      <c r="F964" s="46" t="s">
        <v>851</v>
      </c>
      <c r="G964" s="86">
        <v>3.5</v>
      </c>
      <c r="H964" s="58">
        <v>4.8</v>
      </c>
      <c r="I964" s="48">
        <v>4.5999999999999996</v>
      </c>
      <c r="J964" s="53">
        <v>1</v>
      </c>
      <c r="K964" s="57">
        <f t="shared" si="68"/>
        <v>1.4</v>
      </c>
      <c r="L964" s="50">
        <f>K964*I964</f>
        <v>6.4399999999999995</v>
      </c>
      <c r="M964" s="93">
        <f t="shared" si="64"/>
        <v>141.77399999999992</v>
      </c>
      <c r="N964" s="107">
        <f t="shared" si="66"/>
        <v>1159.5999999999988</v>
      </c>
      <c r="O964" s="24">
        <f t="shared" si="65"/>
        <v>0.12226112452569857</v>
      </c>
    </row>
    <row r="965" spans="2:15" ht="15" x14ac:dyDescent="0.25">
      <c r="B965" s="73">
        <v>41910</v>
      </c>
      <c r="C965" s="103" t="s">
        <v>848</v>
      </c>
      <c r="D965" s="45">
        <v>6</v>
      </c>
      <c r="E965" s="45">
        <v>8</v>
      </c>
      <c r="F965" s="46" t="s">
        <v>368</v>
      </c>
      <c r="G965" s="86">
        <v>5.0999999999999996</v>
      </c>
      <c r="H965" s="58">
        <v>7</v>
      </c>
      <c r="I965" s="48"/>
      <c r="J965" s="55"/>
      <c r="K965" s="57">
        <f t="shared" si="68"/>
        <v>1</v>
      </c>
      <c r="L965" s="50"/>
      <c r="M965" s="93">
        <f t="shared" si="64"/>
        <v>140.77399999999992</v>
      </c>
      <c r="N965" s="107">
        <f t="shared" si="66"/>
        <v>1160.5999999999988</v>
      </c>
      <c r="O965" s="24">
        <f t="shared" si="65"/>
        <v>0.12129415819403762</v>
      </c>
    </row>
    <row r="966" spans="2:15" ht="15" x14ac:dyDescent="0.25">
      <c r="B966" s="73">
        <v>41910</v>
      </c>
      <c r="C966" s="103" t="s">
        <v>795</v>
      </c>
      <c r="D966" s="45">
        <v>7</v>
      </c>
      <c r="E966" s="45">
        <v>8</v>
      </c>
      <c r="F966" s="46" t="s">
        <v>30</v>
      </c>
      <c r="G966" s="86">
        <v>5.8</v>
      </c>
      <c r="H966" s="58">
        <v>11</v>
      </c>
      <c r="I966" s="48"/>
      <c r="J966" s="55"/>
      <c r="K966" s="57">
        <f t="shared" si="68"/>
        <v>0.9</v>
      </c>
      <c r="L966" s="50"/>
      <c r="M966" s="93">
        <f t="shared" si="64"/>
        <v>139.87399999999991</v>
      </c>
      <c r="N966" s="107">
        <f t="shared" si="66"/>
        <v>1161.4999999999989</v>
      </c>
      <c r="O966" s="24">
        <f t="shared" si="65"/>
        <v>0.12042531209642708</v>
      </c>
    </row>
    <row r="967" spans="2:15" ht="15" x14ac:dyDescent="0.25">
      <c r="B967" s="73">
        <v>41910</v>
      </c>
      <c r="C967" s="103" t="s">
        <v>848</v>
      </c>
      <c r="D967" s="45">
        <v>7</v>
      </c>
      <c r="E967" s="45">
        <v>5</v>
      </c>
      <c r="F967" s="46" t="s">
        <v>852</v>
      </c>
      <c r="G967" s="86">
        <v>5.8</v>
      </c>
      <c r="H967" s="58">
        <v>7</v>
      </c>
      <c r="I967" s="48"/>
      <c r="J967" s="55"/>
      <c r="K967" s="57">
        <f t="shared" si="68"/>
        <v>0.9</v>
      </c>
      <c r="L967" s="50"/>
      <c r="M967" s="93">
        <f t="shared" si="64"/>
        <v>138.9739999999999</v>
      </c>
      <c r="N967" s="107">
        <f t="shared" si="66"/>
        <v>1162.399999999999</v>
      </c>
      <c r="O967" s="24">
        <f t="shared" si="65"/>
        <v>0.1195578114246387</v>
      </c>
    </row>
    <row r="968" spans="2:15" ht="15" x14ac:dyDescent="0.25">
      <c r="B968" s="73">
        <v>41910</v>
      </c>
      <c r="C968" s="103" t="s">
        <v>848</v>
      </c>
      <c r="D968" s="45">
        <v>7</v>
      </c>
      <c r="E968" s="45">
        <v>7</v>
      </c>
      <c r="F968" s="46" t="s">
        <v>853</v>
      </c>
      <c r="G968" s="86">
        <v>5.9</v>
      </c>
      <c r="H968" s="58">
        <v>67</v>
      </c>
      <c r="I968" s="48"/>
      <c r="J968" s="56">
        <v>3</v>
      </c>
      <c r="K968" s="57">
        <f t="shared" si="68"/>
        <v>0.8</v>
      </c>
      <c r="L968" s="50"/>
      <c r="M968" s="93">
        <f t="shared" si="64"/>
        <v>138.17399999999989</v>
      </c>
      <c r="N968" s="107">
        <f t="shared" si="66"/>
        <v>1163.1999999999989</v>
      </c>
      <c r="O968" s="24">
        <f t="shared" si="65"/>
        <v>0.1187878266850069</v>
      </c>
    </row>
    <row r="969" spans="2:15" ht="15" x14ac:dyDescent="0.25">
      <c r="B969" s="73">
        <v>41913</v>
      </c>
      <c r="C969" s="103" t="s">
        <v>813</v>
      </c>
      <c r="D969" s="45">
        <v>6</v>
      </c>
      <c r="E969" s="45">
        <v>5</v>
      </c>
      <c r="F969" s="46" t="s">
        <v>854</v>
      </c>
      <c r="G969" s="86">
        <v>4</v>
      </c>
      <c r="H969" s="58">
        <v>9.5</v>
      </c>
      <c r="I969" s="57"/>
      <c r="J969" s="55"/>
      <c r="K969" s="57">
        <f t="shared" si="68"/>
        <v>1.3</v>
      </c>
      <c r="L969" s="50"/>
      <c r="M969" s="93">
        <f t="shared" si="64"/>
        <v>136.87399999999988</v>
      </c>
      <c r="N969" s="107">
        <f t="shared" si="66"/>
        <v>1164.4999999999989</v>
      </c>
      <c r="O969" s="24">
        <f t="shared" si="65"/>
        <v>0.117538857878918</v>
      </c>
    </row>
    <row r="970" spans="2:15" ht="15" x14ac:dyDescent="0.25">
      <c r="B970" s="73">
        <v>41913</v>
      </c>
      <c r="C970" s="103" t="s">
        <v>855</v>
      </c>
      <c r="D970" s="45">
        <v>8</v>
      </c>
      <c r="E970" s="45">
        <v>1</v>
      </c>
      <c r="F970" s="46" t="s">
        <v>856</v>
      </c>
      <c r="G970" s="86">
        <v>3.7</v>
      </c>
      <c r="H970" s="58">
        <v>7</v>
      </c>
      <c r="I970" s="57"/>
      <c r="J970" s="55"/>
      <c r="K970" s="57">
        <f t="shared" si="68"/>
        <v>1.4</v>
      </c>
      <c r="L970" s="50"/>
      <c r="M970" s="93">
        <f t="shared" si="64"/>
        <v>135.47399999999988</v>
      </c>
      <c r="N970" s="107">
        <f t="shared" si="66"/>
        <v>1165.899999999999</v>
      </c>
      <c r="O970" s="24">
        <f t="shared" si="65"/>
        <v>0.11619692941075564</v>
      </c>
    </row>
    <row r="971" spans="2:15" ht="15" x14ac:dyDescent="0.25">
      <c r="B971" s="73">
        <v>41913</v>
      </c>
      <c r="C971" s="103" t="s">
        <v>855</v>
      </c>
      <c r="D971" s="45">
        <v>8</v>
      </c>
      <c r="E971" s="45">
        <v>4</v>
      </c>
      <c r="F971" s="46" t="s">
        <v>857</v>
      </c>
      <c r="G971" s="86">
        <v>3.9</v>
      </c>
      <c r="H971" s="58">
        <v>4.5999999999999996</v>
      </c>
      <c r="I971" s="57"/>
      <c r="J971" s="54">
        <v>2</v>
      </c>
      <c r="K971" s="57">
        <f t="shared" si="68"/>
        <v>1.3</v>
      </c>
      <c r="L971" s="50"/>
      <c r="M971" s="93">
        <f t="shared" ref="M971:M1034" si="69">M970-K971+L971</f>
        <v>134.17399999999986</v>
      </c>
      <c r="N971" s="107">
        <f t="shared" si="66"/>
        <v>1167.1999999999989</v>
      </c>
      <c r="O971" s="24">
        <f t="shared" ref="O971:O1034" si="70">M971/N971</f>
        <v>0.1149537354352296</v>
      </c>
    </row>
    <row r="972" spans="2:15" ht="15" x14ac:dyDescent="0.25">
      <c r="B972" s="73">
        <v>41913</v>
      </c>
      <c r="C972" s="103" t="s">
        <v>855</v>
      </c>
      <c r="D972" s="45">
        <v>9</v>
      </c>
      <c r="E972" s="45">
        <v>7</v>
      </c>
      <c r="F972" s="46" t="s">
        <v>858</v>
      </c>
      <c r="G972" s="86">
        <v>3.3</v>
      </c>
      <c r="H972" s="58">
        <v>6.5</v>
      </c>
      <c r="I972" s="57"/>
      <c r="J972" s="55"/>
      <c r="K972" s="57">
        <f t="shared" si="68"/>
        <v>1.5</v>
      </c>
      <c r="L972" s="50"/>
      <c r="M972" s="93">
        <f t="shared" si="69"/>
        <v>132.67399999999986</v>
      </c>
      <c r="N972" s="107">
        <f t="shared" si="66"/>
        <v>1168.6999999999989</v>
      </c>
      <c r="O972" s="24">
        <f t="shared" si="70"/>
        <v>0.11352271754941387</v>
      </c>
    </row>
    <row r="973" spans="2:15" ht="15" x14ac:dyDescent="0.25">
      <c r="B973" s="73">
        <v>41916</v>
      </c>
      <c r="C973" s="103" t="s">
        <v>14</v>
      </c>
      <c r="D973" s="45">
        <v>2</v>
      </c>
      <c r="E973" s="45">
        <v>1</v>
      </c>
      <c r="F973" s="46" t="s">
        <v>859</v>
      </c>
      <c r="G973" s="86">
        <v>4.7</v>
      </c>
      <c r="H973" s="47">
        <v>14</v>
      </c>
      <c r="I973" s="48"/>
      <c r="J973" s="55"/>
      <c r="K973" s="48">
        <f t="shared" si="68"/>
        <v>1.1000000000000001</v>
      </c>
      <c r="L973" s="50"/>
      <c r="M973" s="93">
        <f t="shared" si="69"/>
        <v>131.57399999999987</v>
      </c>
      <c r="N973" s="107">
        <f t="shared" si="66"/>
        <v>1169.7999999999988</v>
      </c>
      <c r="O973" s="24">
        <f t="shared" si="70"/>
        <v>0.11247563686100188</v>
      </c>
    </row>
    <row r="974" spans="2:15" ht="15" x14ac:dyDescent="0.25">
      <c r="B974" s="73">
        <v>41916</v>
      </c>
      <c r="C974" s="103" t="s">
        <v>14</v>
      </c>
      <c r="D974" s="45">
        <v>2</v>
      </c>
      <c r="E974" s="45">
        <v>4</v>
      </c>
      <c r="F974" s="46" t="s">
        <v>860</v>
      </c>
      <c r="G974" s="86">
        <v>5.8</v>
      </c>
      <c r="H974" s="47">
        <v>10</v>
      </c>
      <c r="I974" s="48"/>
      <c r="J974" s="56">
        <v>3</v>
      </c>
      <c r="K974" s="48">
        <f t="shared" si="68"/>
        <v>0.9</v>
      </c>
      <c r="L974" s="50"/>
      <c r="M974" s="93">
        <f t="shared" si="69"/>
        <v>130.67399999999986</v>
      </c>
      <c r="N974" s="107">
        <f t="shared" ref="N974:N1037" si="71">N973+K974</f>
        <v>1170.6999999999989</v>
      </c>
      <c r="O974" s="24">
        <f t="shared" si="70"/>
        <v>0.11162039805244724</v>
      </c>
    </row>
    <row r="975" spans="2:15" ht="15" x14ac:dyDescent="0.25">
      <c r="B975" s="73">
        <v>41916</v>
      </c>
      <c r="C975" s="103" t="s">
        <v>14</v>
      </c>
      <c r="D975" s="45">
        <v>4</v>
      </c>
      <c r="E975" s="45">
        <v>10</v>
      </c>
      <c r="F975" s="46" t="s">
        <v>861</v>
      </c>
      <c r="G975" s="86">
        <v>4.5999999999999996</v>
      </c>
      <c r="H975" s="47">
        <v>14</v>
      </c>
      <c r="I975" s="48"/>
      <c r="J975" s="55"/>
      <c r="K975" s="48">
        <f t="shared" si="68"/>
        <v>1.1000000000000001</v>
      </c>
      <c r="L975" s="50"/>
      <c r="M975" s="93">
        <f t="shared" si="69"/>
        <v>129.57399999999987</v>
      </c>
      <c r="N975" s="107">
        <f t="shared" si="71"/>
        <v>1171.7999999999988</v>
      </c>
      <c r="O975" s="24">
        <f t="shared" si="70"/>
        <v>0.11057689025430961</v>
      </c>
    </row>
    <row r="976" spans="2:15" ht="15" x14ac:dyDescent="0.25">
      <c r="B976" s="73">
        <v>41916</v>
      </c>
      <c r="C976" s="103" t="s">
        <v>14</v>
      </c>
      <c r="D976" s="45">
        <v>4</v>
      </c>
      <c r="E976" s="45">
        <v>8</v>
      </c>
      <c r="F976" s="46" t="s">
        <v>862</v>
      </c>
      <c r="G976" s="86">
        <v>5.5</v>
      </c>
      <c r="H976" s="47">
        <v>31</v>
      </c>
      <c r="I976" s="48"/>
      <c r="J976" s="55"/>
      <c r="K976" s="48">
        <f t="shared" si="68"/>
        <v>0.9</v>
      </c>
      <c r="L976" s="50"/>
      <c r="M976" s="93">
        <f t="shared" si="69"/>
        <v>128.67399999999986</v>
      </c>
      <c r="N976" s="107">
        <f t="shared" si="71"/>
        <v>1172.6999999999989</v>
      </c>
      <c r="O976" s="24">
        <f t="shared" si="70"/>
        <v>0.10972456723799777</v>
      </c>
    </row>
    <row r="977" spans="2:15" ht="15" x14ac:dyDescent="0.25">
      <c r="B977" s="73">
        <v>41916</v>
      </c>
      <c r="C977" s="103" t="s">
        <v>14</v>
      </c>
      <c r="D977" s="45">
        <v>5</v>
      </c>
      <c r="E977" s="45">
        <v>4</v>
      </c>
      <c r="F977" s="46" t="s">
        <v>863</v>
      </c>
      <c r="G977" s="86">
        <v>1.8</v>
      </c>
      <c r="H977" s="47">
        <v>3.3</v>
      </c>
      <c r="I977" s="48">
        <v>3.3</v>
      </c>
      <c r="J977" s="53">
        <v>1</v>
      </c>
      <c r="K977" s="48">
        <f t="shared" si="68"/>
        <v>2.8</v>
      </c>
      <c r="L977" s="50">
        <f>K977*I977</f>
        <v>9.2399999999999984</v>
      </c>
      <c r="M977" s="93">
        <f t="shared" si="69"/>
        <v>135.11399999999986</v>
      </c>
      <c r="N977" s="107">
        <f t="shared" si="71"/>
        <v>1175.4999999999989</v>
      </c>
      <c r="O977" s="24">
        <f t="shared" si="70"/>
        <v>0.11494172692471288</v>
      </c>
    </row>
    <row r="978" spans="2:15" ht="15" x14ac:dyDescent="0.25">
      <c r="B978" s="73">
        <v>41916</v>
      </c>
      <c r="C978" s="103" t="s">
        <v>14</v>
      </c>
      <c r="D978" s="45">
        <v>6</v>
      </c>
      <c r="E978" s="45">
        <v>9</v>
      </c>
      <c r="F978" s="46" t="s">
        <v>864</v>
      </c>
      <c r="G978" s="86">
        <v>2.8</v>
      </c>
      <c r="H978" s="47">
        <v>3.7</v>
      </c>
      <c r="I978" s="48"/>
      <c r="J978" s="54">
        <v>2</v>
      </c>
      <c r="K978" s="48">
        <f t="shared" si="68"/>
        <v>1.8</v>
      </c>
      <c r="L978" s="50"/>
      <c r="M978" s="93">
        <f t="shared" si="69"/>
        <v>133.31399999999985</v>
      </c>
      <c r="N978" s="107">
        <f t="shared" si="71"/>
        <v>1177.2999999999988</v>
      </c>
      <c r="O978" s="24">
        <f t="shared" si="70"/>
        <v>0.11323706786715364</v>
      </c>
    </row>
    <row r="979" spans="2:15" ht="15" x14ac:dyDescent="0.25">
      <c r="B979" s="73">
        <v>41916</v>
      </c>
      <c r="C979" s="103" t="s">
        <v>14</v>
      </c>
      <c r="D979" s="45">
        <v>6</v>
      </c>
      <c r="E979" s="45">
        <v>2</v>
      </c>
      <c r="F979" s="46" t="s">
        <v>865</v>
      </c>
      <c r="G979" s="86">
        <v>4.5999999999999996</v>
      </c>
      <c r="H979" s="47">
        <v>9</v>
      </c>
      <c r="I979" s="48">
        <v>6.5</v>
      </c>
      <c r="J979" s="53">
        <v>1</v>
      </c>
      <c r="K979" s="48">
        <f t="shared" si="68"/>
        <v>1.1000000000000001</v>
      </c>
      <c r="L979" s="50">
        <f>K979*I979</f>
        <v>7.15</v>
      </c>
      <c r="M979" s="93">
        <f t="shared" si="69"/>
        <v>139.36399999999986</v>
      </c>
      <c r="N979" s="107">
        <f t="shared" si="71"/>
        <v>1178.3999999999987</v>
      </c>
      <c r="O979" s="24">
        <f t="shared" si="70"/>
        <v>0.11826544467074</v>
      </c>
    </row>
    <row r="980" spans="2:15" ht="15" x14ac:dyDescent="0.25">
      <c r="B980" s="73">
        <v>41916</v>
      </c>
      <c r="C980" s="103" t="s">
        <v>64</v>
      </c>
      <c r="D980" s="45">
        <v>7</v>
      </c>
      <c r="E980" s="45">
        <v>3</v>
      </c>
      <c r="F980" s="46" t="s">
        <v>866</v>
      </c>
      <c r="G980" s="86">
        <v>4.2</v>
      </c>
      <c r="H980" s="47">
        <v>6</v>
      </c>
      <c r="I980" s="48"/>
      <c r="J980" s="55"/>
      <c r="K980" s="48">
        <f t="shared" si="68"/>
        <v>1.2</v>
      </c>
      <c r="L980" s="50"/>
      <c r="M980" s="93">
        <f t="shared" si="69"/>
        <v>138.16399999999987</v>
      </c>
      <c r="N980" s="107">
        <f t="shared" si="71"/>
        <v>1179.5999999999988</v>
      </c>
      <c r="O980" s="24">
        <f t="shared" si="70"/>
        <v>0.11712783994574434</v>
      </c>
    </row>
    <row r="981" spans="2:15" ht="15" x14ac:dyDescent="0.25">
      <c r="B981" s="73">
        <v>41916</v>
      </c>
      <c r="C981" s="103" t="s">
        <v>14</v>
      </c>
      <c r="D981" s="45">
        <v>8</v>
      </c>
      <c r="E981" s="45">
        <v>10</v>
      </c>
      <c r="F981" s="46" t="s">
        <v>867</v>
      </c>
      <c r="G981" s="86">
        <v>5.2</v>
      </c>
      <c r="H981" s="47">
        <v>5.5</v>
      </c>
      <c r="I981" s="48"/>
      <c r="J981" s="55"/>
      <c r="K981" s="48">
        <f t="shared" si="68"/>
        <v>1</v>
      </c>
      <c r="L981" s="50"/>
      <c r="M981" s="93">
        <f t="shared" si="69"/>
        <v>137.16399999999987</v>
      </c>
      <c r="N981" s="107">
        <f t="shared" si="71"/>
        <v>1180.5999999999988</v>
      </c>
      <c r="O981" s="24">
        <f t="shared" si="70"/>
        <v>0.11618160257496189</v>
      </c>
    </row>
    <row r="982" spans="2:15" ht="15" x14ac:dyDescent="0.25">
      <c r="B982" s="73">
        <v>41916</v>
      </c>
      <c r="C982" s="103" t="s">
        <v>14</v>
      </c>
      <c r="D982" s="45">
        <v>8</v>
      </c>
      <c r="E982" s="45">
        <v>12</v>
      </c>
      <c r="F982" s="46" t="s">
        <v>539</v>
      </c>
      <c r="G982" s="86">
        <v>6.7</v>
      </c>
      <c r="H982" s="47">
        <v>31</v>
      </c>
      <c r="I982" s="48"/>
      <c r="J982" s="55"/>
      <c r="K982" s="48">
        <f t="shared" si="68"/>
        <v>0.7</v>
      </c>
      <c r="L982" s="50"/>
      <c r="M982" s="93">
        <f t="shared" si="69"/>
        <v>136.46399999999988</v>
      </c>
      <c r="N982" s="107">
        <f t="shared" si="71"/>
        <v>1181.2999999999988</v>
      </c>
      <c r="O982" s="24">
        <f t="shared" si="70"/>
        <v>0.11552018962160333</v>
      </c>
    </row>
    <row r="983" spans="2:15" ht="15" x14ac:dyDescent="0.25">
      <c r="B983" s="73">
        <v>41916</v>
      </c>
      <c r="C983" s="103" t="s">
        <v>23</v>
      </c>
      <c r="D983" s="45">
        <v>9</v>
      </c>
      <c r="E983" s="45">
        <v>2</v>
      </c>
      <c r="F983" s="46" t="s">
        <v>868</v>
      </c>
      <c r="G983" s="86">
        <v>3.1</v>
      </c>
      <c r="H983" s="47">
        <v>4.8</v>
      </c>
      <c r="I983" s="48"/>
      <c r="J983" s="54">
        <v>2</v>
      </c>
      <c r="K983" s="48">
        <f t="shared" si="68"/>
        <v>1.6</v>
      </c>
      <c r="L983" s="50"/>
      <c r="M983" s="93">
        <f t="shared" si="69"/>
        <v>134.86399999999989</v>
      </c>
      <c r="N983" s="107">
        <f t="shared" si="71"/>
        <v>1182.8999999999987</v>
      </c>
      <c r="O983" s="24">
        <f t="shared" si="70"/>
        <v>0.11401132809197738</v>
      </c>
    </row>
    <row r="984" spans="2:15" ht="15" x14ac:dyDescent="0.25">
      <c r="B984" s="73">
        <v>41916</v>
      </c>
      <c r="C984" s="103" t="s">
        <v>384</v>
      </c>
      <c r="D984" s="45">
        <v>6</v>
      </c>
      <c r="E984" s="45">
        <v>7</v>
      </c>
      <c r="F984" s="46" t="s">
        <v>869</v>
      </c>
      <c r="G984" s="86">
        <v>3.6</v>
      </c>
      <c r="H984" s="47">
        <v>13</v>
      </c>
      <c r="I984" s="48"/>
      <c r="J984" s="54">
        <v>2</v>
      </c>
      <c r="K984" s="48">
        <f t="shared" si="68"/>
        <v>1.4</v>
      </c>
      <c r="L984" s="50"/>
      <c r="M984" s="93">
        <f t="shared" si="69"/>
        <v>133.46399999999988</v>
      </c>
      <c r="N984" s="107">
        <f t="shared" si="71"/>
        <v>1184.2999999999988</v>
      </c>
      <c r="O984" s="24">
        <f t="shared" si="70"/>
        <v>0.1126944186439247</v>
      </c>
    </row>
    <row r="985" spans="2:15" ht="15" x14ac:dyDescent="0.25">
      <c r="B985" s="73">
        <v>41916</v>
      </c>
      <c r="C985" s="103" t="s">
        <v>384</v>
      </c>
      <c r="D985" s="45">
        <v>6</v>
      </c>
      <c r="E985" s="45">
        <v>12</v>
      </c>
      <c r="F985" s="46" t="s">
        <v>870</v>
      </c>
      <c r="G985" s="86">
        <v>4.0999999999999996</v>
      </c>
      <c r="H985" s="47">
        <v>26</v>
      </c>
      <c r="I985" s="48"/>
      <c r="J985" s="55"/>
      <c r="K985" s="48">
        <f t="shared" si="68"/>
        <v>1.2</v>
      </c>
      <c r="L985" s="50"/>
      <c r="M985" s="93">
        <f t="shared" si="69"/>
        <v>132.2639999999999</v>
      </c>
      <c r="N985" s="107">
        <f t="shared" si="71"/>
        <v>1185.4999999999989</v>
      </c>
      <c r="O985" s="24">
        <f t="shared" si="70"/>
        <v>0.11156811471952764</v>
      </c>
    </row>
    <row r="986" spans="2:15" ht="15" x14ac:dyDescent="0.25">
      <c r="B986" s="73">
        <v>41918</v>
      </c>
      <c r="C986" s="103" t="s">
        <v>64</v>
      </c>
      <c r="D986" s="45">
        <v>4</v>
      </c>
      <c r="E986" s="45">
        <v>5</v>
      </c>
      <c r="F986" s="46" t="s">
        <v>871</v>
      </c>
      <c r="G986" s="86">
        <v>2.6</v>
      </c>
      <c r="H986" s="47">
        <v>5</v>
      </c>
      <c r="I986" s="48"/>
      <c r="J986" s="55"/>
      <c r="K986" s="48">
        <f t="shared" si="68"/>
        <v>1.9</v>
      </c>
      <c r="L986" s="50"/>
      <c r="M986" s="93">
        <f t="shared" si="69"/>
        <v>130.36399999999989</v>
      </c>
      <c r="N986" s="107">
        <f t="shared" si="71"/>
        <v>1187.399999999999</v>
      </c>
      <c r="O986" s="24">
        <f t="shared" si="70"/>
        <v>0.10978945595418561</v>
      </c>
    </row>
    <row r="987" spans="2:15" ht="15" x14ac:dyDescent="0.25">
      <c r="B987" s="73">
        <v>41918</v>
      </c>
      <c r="C987" s="103" t="s">
        <v>64</v>
      </c>
      <c r="D987" s="45">
        <v>5</v>
      </c>
      <c r="E987" s="45">
        <v>3</v>
      </c>
      <c r="F987" s="46" t="s">
        <v>850</v>
      </c>
      <c r="G987" s="86">
        <v>4.0999999999999996</v>
      </c>
      <c r="H987" s="47">
        <v>6</v>
      </c>
      <c r="I987" s="48"/>
      <c r="J987" s="55"/>
      <c r="K987" s="48">
        <f t="shared" si="68"/>
        <v>1.2</v>
      </c>
      <c r="L987" s="50"/>
      <c r="M987" s="93">
        <f t="shared" si="69"/>
        <v>129.1639999999999</v>
      </c>
      <c r="N987" s="107">
        <f t="shared" si="71"/>
        <v>1188.599999999999</v>
      </c>
      <c r="O987" s="24">
        <f t="shared" si="70"/>
        <v>0.10866902237926974</v>
      </c>
    </row>
    <row r="988" spans="2:15" ht="15" x14ac:dyDescent="0.25">
      <c r="B988" s="73">
        <v>41918</v>
      </c>
      <c r="C988" s="103" t="s">
        <v>64</v>
      </c>
      <c r="D988" s="45">
        <v>5</v>
      </c>
      <c r="E988" s="45">
        <v>6</v>
      </c>
      <c r="F988" s="46" t="s">
        <v>872</v>
      </c>
      <c r="G988" s="86">
        <v>5.3</v>
      </c>
      <c r="H988" s="47">
        <v>6.5</v>
      </c>
      <c r="I988" s="48"/>
      <c r="J988" s="55"/>
      <c r="K988" s="48">
        <f t="shared" si="68"/>
        <v>0.9</v>
      </c>
      <c r="L988" s="50"/>
      <c r="M988" s="93">
        <f t="shared" si="69"/>
        <v>128.2639999999999</v>
      </c>
      <c r="N988" s="107">
        <f t="shared" si="71"/>
        <v>1189.4999999999991</v>
      </c>
      <c r="O988" s="24">
        <f t="shared" si="70"/>
        <v>0.10783018074821353</v>
      </c>
    </row>
    <row r="989" spans="2:15" ht="15" x14ac:dyDescent="0.25">
      <c r="B989" s="73">
        <v>41918</v>
      </c>
      <c r="C989" s="103" t="s">
        <v>64</v>
      </c>
      <c r="D989" s="45">
        <v>5</v>
      </c>
      <c r="E989" s="45">
        <v>1</v>
      </c>
      <c r="F989" s="46" t="s">
        <v>873</v>
      </c>
      <c r="G989" s="86">
        <v>5.6</v>
      </c>
      <c r="H989" s="47">
        <v>17</v>
      </c>
      <c r="I989" s="48"/>
      <c r="J989" s="55"/>
      <c r="K989" s="48">
        <f t="shared" si="68"/>
        <v>0.9</v>
      </c>
      <c r="L989" s="50"/>
      <c r="M989" s="93">
        <f t="shared" si="69"/>
        <v>127.36399999999989</v>
      </c>
      <c r="N989" s="107">
        <f t="shared" si="71"/>
        <v>1190.3999999999992</v>
      </c>
      <c r="O989" s="24">
        <f t="shared" si="70"/>
        <v>0.10699260752688171</v>
      </c>
    </row>
    <row r="990" spans="2:15" ht="15" x14ac:dyDescent="0.25">
      <c r="B990" s="73">
        <v>41918</v>
      </c>
      <c r="C990" s="103" t="s">
        <v>64</v>
      </c>
      <c r="D990" s="45">
        <v>5</v>
      </c>
      <c r="E990" s="45">
        <v>5</v>
      </c>
      <c r="F990" s="46" t="s">
        <v>874</v>
      </c>
      <c r="G990" s="86">
        <v>5.9</v>
      </c>
      <c r="H990" s="47">
        <v>6.5</v>
      </c>
      <c r="I990" s="48"/>
      <c r="J990" s="54">
        <v>2</v>
      </c>
      <c r="K990" s="48">
        <v>0.8</v>
      </c>
      <c r="L990" s="50"/>
      <c r="M990" s="93">
        <f t="shared" si="69"/>
        <v>126.56399999999989</v>
      </c>
      <c r="N990" s="107">
        <f t="shared" si="71"/>
        <v>1191.1999999999991</v>
      </c>
      <c r="O990" s="24">
        <f t="shared" si="70"/>
        <v>0.10624916051040965</v>
      </c>
    </row>
    <row r="991" spans="2:15" ht="15" x14ac:dyDescent="0.25">
      <c r="B991" s="73">
        <v>41918</v>
      </c>
      <c r="C991" s="103" t="s">
        <v>64</v>
      </c>
      <c r="D991" s="45">
        <v>7</v>
      </c>
      <c r="E991" s="45">
        <v>11</v>
      </c>
      <c r="F991" s="46" t="s">
        <v>875</v>
      </c>
      <c r="G991" s="86">
        <v>3.1</v>
      </c>
      <c r="H991" s="47">
        <v>5.5</v>
      </c>
      <c r="I991" s="48"/>
      <c r="J991" s="55"/>
      <c r="K991" s="48">
        <f t="shared" ref="K991:K1008" si="72">ROUND(5/G991,1)</f>
        <v>1.6</v>
      </c>
      <c r="L991" s="50"/>
      <c r="M991" s="93">
        <f t="shared" si="69"/>
        <v>124.9639999999999</v>
      </c>
      <c r="N991" s="107">
        <f t="shared" si="71"/>
        <v>1192.799999999999</v>
      </c>
      <c r="O991" s="24">
        <f t="shared" si="70"/>
        <v>0.10476525821596244</v>
      </c>
    </row>
    <row r="992" spans="2:15" ht="15" x14ac:dyDescent="0.25">
      <c r="B992" s="73">
        <v>41918</v>
      </c>
      <c r="C992" s="103" t="s">
        <v>64</v>
      </c>
      <c r="D992" s="45">
        <v>8</v>
      </c>
      <c r="E992" s="45">
        <v>6</v>
      </c>
      <c r="F992" s="46" t="s">
        <v>876</v>
      </c>
      <c r="G992" s="86">
        <v>3.8</v>
      </c>
      <c r="H992" s="47">
        <v>4.4000000000000004</v>
      </c>
      <c r="I992" s="48">
        <v>4</v>
      </c>
      <c r="J992" s="53">
        <v>1</v>
      </c>
      <c r="K992" s="48">
        <f t="shared" si="72"/>
        <v>1.3</v>
      </c>
      <c r="L992" s="50">
        <f>K992*I992</f>
        <v>5.2</v>
      </c>
      <c r="M992" s="93">
        <f t="shared" si="69"/>
        <v>128.86399999999989</v>
      </c>
      <c r="N992" s="107">
        <f t="shared" si="71"/>
        <v>1194.099999999999</v>
      </c>
      <c r="O992" s="24">
        <f t="shared" si="70"/>
        <v>0.10791725986098316</v>
      </c>
    </row>
    <row r="993" spans="2:15" ht="15" x14ac:dyDescent="0.25">
      <c r="B993" s="73">
        <v>41920</v>
      </c>
      <c r="C993" s="103" t="s">
        <v>877</v>
      </c>
      <c r="D993" s="45">
        <v>6</v>
      </c>
      <c r="E993" s="45">
        <v>3</v>
      </c>
      <c r="F993" s="46" t="s">
        <v>878</v>
      </c>
      <c r="G993" s="86">
        <v>4.5</v>
      </c>
      <c r="H993" s="58">
        <v>21</v>
      </c>
      <c r="I993" s="48"/>
      <c r="J993" s="54">
        <v>2</v>
      </c>
      <c r="K993" s="48">
        <f t="shared" si="72"/>
        <v>1.1000000000000001</v>
      </c>
      <c r="L993" s="50"/>
      <c r="M993" s="93">
        <f t="shared" si="69"/>
        <v>127.7639999999999</v>
      </c>
      <c r="N993" s="107">
        <f t="shared" si="71"/>
        <v>1195.1999999999989</v>
      </c>
      <c r="O993" s="24">
        <f t="shared" si="70"/>
        <v>0.10689759036144579</v>
      </c>
    </row>
    <row r="994" spans="2:15" ht="15" x14ac:dyDescent="0.25">
      <c r="B994" s="73">
        <v>41920</v>
      </c>
      <c r="C994" s="103" t="s">
        <v>877</v>
      </c>
      <c r="D994" s="45">
        <v>6</v>
      </c>
      <c r="E994" s="45">
        <v>1</v>
      </c>
      <c r="F994" s="46" t="s">
        <v>879</v>
      </c>
      <c r="G994" s="86">
        <v>5.5</v>
      </c>
      <c r="H994" s="58">
        <v>14</v>
      </c>
      <c r="I994" s="48"/>
      <c r="J994" s="56">
        <v>3</v>
      </c>
      <c r="K994" s="48">
        <f t="shared" si="72"/>
        <v>0.9</v>
      </c>
      <c r="L994" s="50"/>
      <c r="M994" s="93">
        <f t="shared" si="69"/>
        <v>126.86399999999989</v>
      </c>
      <c r="N994" s="107">
        <f t="shared" si="71"/>
        <v>1196.099999999999</v>
      </c>
      <c r="O994" s="24">
        <f t="shared" si="70"/>
        <v>0.10606471030850263</v>
      </c>
    </row>
    <row r="995" spans="2:15" ht="15" x14ac:dyDescent="0.25">
      <c r="B995" s="73">
        <v>41920</v>
      </c>
      <c r="C995" s="103" t="s">
        <v>877</v>
      </c>
      <c r="D995" s="45">
        <v>7</v>
      </c>
      <c r="E995" s="45">
        <v>13</v>
      </c>
      <c r="F995" s="46" t="s">
        <v>880</v>
      </c>
      <c r="G995" s="86">
        <v>5.0999999999999996</v>
      </c>
      <c r="H995" s="58">
        <v>7.5</v>
      </c>
      <c r="I995" s="48"/>
      <c r="J995" s="54">
        <v>2</v>
      </c>
      <c r="K995" s="48">
        <f t="shared" si="72"/>
        <v>1</v>
      </c>
      <c r="L995" s="50"/>
      <c r="M995" s="93">
        <f t="shared" si="69"/>
        <v>125.86399999999989</v>
      </c>
      <c r="N995" s="107">
        <f t="shared" si="71"/>
        <v>1197.099999999999</v>
      </c>
      <c r="O995" s="24">
        <f t="shared" si="70"/>
        <v>0.10514075682900342</v>
      </c>
    </row>
    <row r="996" spans="2:15" ht="15" x14ac:dyDescent="0.25">
      <c r="B996" s="73">
        <v>41920</v>
      </c>
      <c r="C996" s="103" t="s">
        <v>20</v>
      </c>
      <c r="D996" s="45">
        <v>7</v>
      </c>
      <c r="E996" s="45">
        <v>6</v>
      </c>
      <c r="F996" s="46" t="s">
        <v>881</v>
      </c>
      <c r="G996" s="86">
        <v>3.9</v>
      </c>
      <c r="H996" s="58">
        <v>7.5</v>
      </c>
      <c r="I996" s="48"/>
      <c r="J996" s="55"/>
      <c r="K996" s="48">
        <f t="shared" si="72"/>
        <v>1.3</v>
      </c>
      <c r="L996" s="50"/>
      <c r="M996" s="93">
        <f t="shared" si="69"/>
        <v>124.56399999999989</v>
      </c>
      <c r="N996" s="107">
        <f t="shared" si="71"/>
        <v>1198.399999999999</v>
      </c>
      <c r="O996" s="24">
        <f t="shared" si="70"/>
        <v>0.10394192256341789</v>
      </c>
    </row>
    <row r="997" spans="2:15" ht="15" x14ac:dyDescent="0.25">
      <c r="B997" s="73">
        <v>41920</v>
      </c>
      <c r="C997" s="103" t="s">
        <v>20</v>
      </c>
      <c r="D997" s="45">
        <v>7</v>
      </c>
      <c r="E997" s="45">
        <v>5</v>
      </c>
      <c r="F997" s="46" t="s">
        <v>882</v>
      </c>
      <c r="G997" s="86">
        <v>5.4</v>
      </c>
      <c r="H997" s="58">
        <v>51</v>
      </c>
      <c r="I997" s="48"/>
      <c r="J997" s="55"/>
      <c r="K997" s="48">
        <f t="shared" si="72"/>
        <v>0.9</v>
      </c>
      <c r="L997" s="50"/>
      <c r="M997" s="93">
        <f t="shared" si="69"/>
        <v>123.66399999999989</v>
      </c>
      <c r="N997" s="107">
        <f t="shared" si="71"/>
        <v>1199.299999999999</v>
      </c>
      <c r="O997" s="24">
        <f t="shared" si="70"/>
        <v>0.10311348286500457</v>
      </c>
    </row>
    <row r="998" spans="2:15" ht="15" x14ac:dyDescent="0.25">
      <c r="B998" s="73">
        <v>41920</v>
      </c>
      <c r="C998" s="103" t="s">
        <v>877</v>
      </c>
      <c r="D998" s="45">
        <v>8</v>
      </c>
      <c r="E998" s="45">
        <v>17</v>
      </c>
      <c r="F998" s="46" t="s">
        <v>883</v>
      </c>
      <c r="G998" s="86">
        <v>4</v>
      </c>
      <c r="H998" s="58">
        <v>14</v>
      </c>
      <c r="I998" s="48"/>
      <c r="J998" s="55"/>
      <c r="K998" s="48">
        <f t="shared" si="72"/>
        <v>1.3</v>
      </c>
      <c r="L998" s="50"/>
      <c r="M998" s="93">
        <f t="shared" si="69"/>
        <v>122.36399999999989</v>
      </c>
      <c r="N998" s="107">
        <f t="shared" si="71"/>
        <v>1200.599999999999</v>
      </c>
      <c r="O998" s="24">
        <f t="shared" si="70"/>
        <v>0.10191904047976011</v>
      </c>
    </row>
    <row r="999" spans="2:15" ht="15" x14ac:dyDescent="0.25">
      <c r="B999" s="73">
        <v>41920</v>
      </c>
      <c r="C999" s="103" t="s">
        <v>877</v>
      </c>
      <c r="D999" s="45">
        <v>8</v>
      </c>
      <c r="E999" s="45">
        <v>10</v>
      </c>
      <c r="F999" s="46" t="s">
        <v>884</v>
      </c>
      <c r="G999" s="86">
        <v>4.8</v>
      </c>
      <c r="H999" s="58">
        <v>6</v>
      </c>
      <c r="I999" s="48">
        <v>5.5</v>
      </c>
      <c r="J999" s="53">
        <v>1</v>
      </c>
      <c r="K999" s="48">
        <f t="shared" si="72"/>
        <v>1</v>
      </c>
      <c r="L999" s="50">
        <f>K999*I999</f>
        <v>5.5</v>
      </c>
      <c r="M999" s="93">
        <f t="shared" si="69"/>
        <v>126.86399999999989</v>
      </c>
      <c r="N999" s="107">
        <f t="shared" si="71"/>
        <v>1201.599999999999</v>
      </c>
      <c r="O999" s="24">
        <f t="shared" si="70"/>
        <v>0.10557922769640479</v>
      </c>
    </row>
    <row r="1000" spans="2:15" ht="15" x14ac:dyDescent="0.25">
      <c r="B1000" s="73">
        <v>41920</v>
      </c>
      <c r="C1000" s="103" t="s">
        <v>384</v>
      </c>
      <c r="D1000" s="45">
        <v>5</v>
      </c>
      <c r="E1000" s="45">
        <v>3</v>
      </c>
      <c r="F1000" s="46" t="s">
        <v>885</v>
      </c>
      <c r="G1000" s="86">
        <v>3.8</v>
      </c>
      <c r="H1000" s="58">
        <v>6.5</v>
      </c>
      <c r="I1000" s="48">
        <v>5.5</v>
      </c>
      <c r="J1000" s="53">
        <v>1</v>
      </c>
      <c r="K1000" s="48">
        <f t="shared" si="72"/>
        <v>1.3</v>
      </c>
      <c r="L1000" s="50">
        <f>K1000*I1000</f>
        <v>7.15</v>
      </c>
      <c r="M1000" s="93">
        <f t="shared" si="69"/>
        <v>132.71399999999988</v>
      </c>
      <c r="N1000" s="107">
        <f t="shared" si="71"/>
        <v>1202.899999999999</v>
      </c>
      <c r="O1000" s="24">
        <f t="shared" si="70"/>
        <v>0.11032837309834566</v>
      </c>
    </row>
    <row r="1001" spans="2:15" ht="15" x14ac:dyDescent="0.25">
      <c r="B1001" s="73">
        <v>41920</v>
      </c>
      <c r="C1001" s="103" t="s">
        <v>384</v>
      </c>
      <c r="D1001" s="45">
        <v>5</v>
      </c>
      <c r="E1001" s="45">
        <v>6</v>
      </c>
      <c r="F1001" s="46" t="s">
        <v>886</v>
      </c>
      <c r="G1001" s="86">
        <v>4.8</v>
      </c>
      <c r="H1001" s="58">
        <v>11</v>
      </c>
      <c r="I1001" s="48"/>
      <c r="J1001" s="55"/>
      <c r="K1001" s="48">
        <f t="shared" si="72"/>
        <v>1</v>
      </c>
      <c r="L1001" s="50"/>
      <c r="M1001" s="93">
        <f t="shared" si="69"/>
        <v>131.71399999999988</v>
      </c>
      <c r="N1001" s="107">
        <f t="shared" si="71"/>
        <v>1203.899999999999</v>
      </c>
      <c r="O1001" s="24">
        <f t="shared" si="70"/>
        <v>0.10940609685189799</v>
      </c>
    </row>
    <row r="1002" spans="2:15" ht="15" x14ac:dyDescent="0.25">
      <c r="B1002" s="73">
        <v>41920</v>
      </c>
      <c r="C1002" s="103" t="s">
        <v>384</v>
      </c>
      <c r="D1002" s="45">
        <v>8</v>
      </c>
      <c r="E1002" s="45">
        <v>6</v>
      </c>
      <c r="F1002" s="46" t="s">
        <v>887</v>
      </c>
      <c r="G1002" s="86">
        <v>5.7</v>
      </c>
      <c r="H1002" s="58">
        <v>13</v>
      </c>
      <c r="I1002" s="48"/>
      <c r="J1002" s="55"/>
      <c r="K1002" s="48">
        <f t="shared" si="72"/>
        <v>0.9</v>
      </c>
      <c r="L1002" s="50"/>
      <c r="M1002" s="93">
        <f t="shared" si="69"/>
        <v>130.81399999999988</v>
      </c>
      <c r="N1002" s="107">
        <f t="shared" si="71"/>
        <v>1204.799999999999</v>
      </c>
      <c r="O1002" s="24">
        <f t="shared" si="70"/>
        <v>0.10857735723771579</v>
      </c>
    </row>
    <row r="1003" spans="2:15" ht="15" x14ac:dyDescent="0.25">
      <c r="B1003" s="73">
        <v>41920</v>
      </c>
      <c r="C1003" s="103" t="s">
        <v>384</v>
      </c>
      <c r="D1003" s="45">
        <v>8</v>
      </c>
      <c r="E1003" s="45">
        <v>11</v>
      </c>
      <c r="F1003" s="46" t="s">
        <v>888</v>
      </c>
      <c r="G1003" s="86">
        <v>5.9</v>
      </c>
      <c r="H1003" s="58">
        <v>26</v>
      </c>
      <c r="I1003" s="48"/>
      <c r="J1003" s="55"/>
      <c r="K1003" s="48">
        <f t="shared" si="72"/>
        <v>0.8</v>
      </c>
      <c r="L1003" s="50"/>
      <c r="M1003" s="93">
        <f t="shared" si="69"/>
        <v>130.01399999999987</v>
      </c>
      <c r="N1003" s="107">
        <f t="shared" si="71"/>
        <v>1205.599999999999</v>
      </c>
      <c r="O1003" s="24">
        <f t="shared" si="70"/>
        <v>0.10784173855341736</v>
      </c>
    </row>
    <row r="1004" spans="2:15" ht="15" x14ac:dyDescent="0.25">
      <c r="B1004" s="73">
        <v>41923</v>
      </c>
      <c r="C1004" s="103" t="s">
        <v>23</v>
      </c>
      <c r="D1004" s="45">
        <v>1</v>
      </c>
      <c r="E1004" s="45">
        <v>3</v>
      </c>
      <c r="F1004" s="46" t="s">
        <v>889</v>
      </c>
      <c r="G1004" s="86">
        <v>3.1</v>
      </c>
      <c r="H1004" s="58">
        <v>9.5</v>
      </c>
      <c r="I1004" s="48"/>
      <c r="J1004" s="55"/>
      <c r="K1004" s="57">
        <f t="shared" si="72"/>
        <v>1.6</v>
      </c>
      <c r="L1004" s="50"/>
      <c r="M1004" s="93">
        <f t="shared" si="69"/>
        <v>128.41399999999987</v>
      </c>
      <c r="N1004" s="107">
        <f t="shared" si="71"/>
        <v>1207.1999999999989</v>
      </c>
      <c r="O1004" s="24">
        <f t="shared" si="70"/>
        <v>0.10637342611000662</v>
      </c>
    </row>
    <row r="1005" spans="2:15" ht="15" x14ac:dyDescent="0.25">
      <c r="B1005" s="73">
        <v>41923</v>
      </c>
      <c r="C1005" s="103" t="s">
        <v>197</v>
      </c>
      <c r="D1005" s="45">
        <v>3</v>
      </c>
      <c r="E1005" s="45">
        <v>3</v>
      </c>
      <c r="F1005" s="46" t="s">
        <v>30</v>
      </c>
      <c r="G1005" s="86">
        <v>2.7</v>
      </c>
      <c r="H1005" s="58">
        <v>4.5999999999999996</v>
      </c>
      <c r="I1005" s="48"/>
      <c r="J1005" s="55"/>
      <c r="K1005" s="57">
        <f t="shared" si="72"/>
        <v>1.9</v>
      </c>
      <c r="L1005" s="50"/>
      <c r="M1005" s="93">
        <f t="shared" si="69"/>
        <v>126.51399999999987</v>
      </c>
      <c r="N1005" s="107">
        <f t="shared" si="71"/>
        <v>1209.099999999999</v>
      </c>
      <c r="O1005" s="24">
        <f t="shared" si="70"/>
        <v>0.10463485236953103</v>
      </c>
    </row>
    <row r="1006" spans="2:15" ht="15" x14ac:dyDescent="0.25">
      <c r="B1006" s="73">
        <v>41923</v>
      </c>
      <c r="C1006" s="103" t="s">
        <v>197</v>
      </c>
      <c r="D1006" s="45">
        <v>3</v>
      </c>
      <c r="E1006" s="45">
        <v>2</v>
      </c>
      <c r="F1006" s="46" t="s">
        <v>532</v>
      </c>
      <c r="G1006" s="86">
        <v>5</v>
      </c>
      <c r="H1006" s="58">
        <v>5</v>
      </c>
      <c r="I1006" s="48"/>
      <c r="J1006" s="55"/>
      <c r="K1006" s="57">
        <f t="shared" si="72"/>
        <v>1</v>
      </c>
      <c r="L1006" s="50"/>
      <c r="M1006" s="93">
        <f t="shared" si="69"/>
        <v>125.51399999999987</v>
      </c>
      <c r="N1006" s="107">
        <f t="shared" si="71"/>
        <v>1210.099999999999</v>
      </c>
      <c r="O1006" s="24">
        <f t="shared" si="70"/>
        <v>0.10372200644574826</v>
      </c>
    </row>
    <row r="1007" spans="2:15" ht="15" x14ac:dyDescent="0.25">
      <c r="B1007" s="73">
        <v>41923</v>
      </c>
      <c r="C1007" s="103" t="s">
        <v>23</v>
      </c>
      <c r="D1007" s="45">
        <v>3</v>
      </c>
      <c r="E1007" s="45">
        <v>6</v>
      </c>
      <c r="F1007" s="46" t="s">
        <v>890</v>
      </c>
      <c r="G1007" s="86">
        <v>3.2</v>
      </c>
      <c r="H1007" s="58">
        <v>3.8</v>
      </c>
      <c r="I1007" s="48"/>
      <c r="J1007" s="56">
        <v>3</v>
      </c>
      <c r="K1007" s="57">
        <f t="shared" si="72"/>
        <v>1.6</v>
      </c>
      <c r="L1007" s="50"/>
      <c r="M1007" s="93">
        <f t="shared" si="69"/>
        <v>123.91399999999987</v>
      </c>
      <c r="N1007" s="107">
        <f t="shared" si="71"/>
        <v>1211.6999999999989</v>
      </c>
      <c r="O1007" s="24">
        <f t="shared" si="70"/>
        <v>0.10226458694396301</v>
      </c>
    </row>
    <row r="1008" spans="2:15" ht="15" x14ac:dyDescent="0.25">
      <c r="B1008" s="73">
        <v>41923</v>
      </c>
      <c r="C1008" s="103" t="s">
        <v>23</v>
      </c>
      <c r="D1008" s="45">
        <v>3</v>
      </c>
      <c r="E1008" s="45">
        <v>1</v>
      </c>
      <c r="F1008" s="46" t="s">
        <v>891</v>
      </c>
      <c r="G1008" s="86">
        <v>3.9</v>
      </c>
      <c r="H1008" s="58">
        <v>4</v>
      </c>
      <c r="I1008" s="48"/>
      <c r="J1008" s="55"/>
      <c r="K1008" s="57">
        <f t="shared" si="72"/>
        <v>1.3</v>
      </c>
      <c r="L1008" s="50"/>
      <c r="M1008" s="93">
        <f t="shared" si="69"/>
        <v>122.61399999999988</v>
      </c>
      <c r="N1008" s="107">
        <f t="shared" si="71"/>
        <v>1212.9999999999989</v>
      </c>
      <c r="O1008" s="24">
        <f t="shared" si="70"/>
        <v>0.10108326463314096</v>
      </c>
    </row>
    <row r="1009" spans="2:15" ht="15" x14ac:dyDescent="0.25">
      <c r="B1009" s="73">
        <v>41923</v>
      </c>
      <c r="C1009" s="103" t="s">
        <v>23</v>
      </c>
      <c r="D1009" s="45">
        <v>3</v>
      </c>
      <c r="E1009" s="45">
        <v>5</v>
      </c>
      <c r="F1009" s="46" t="s">
        <v>892</v>
      </c>
      <c r="G1009" s="86">
        <v>5.5</v>
      </c>
      <c r="H1009" s="58">
        <v>6</v>
      </c>
      <c r="I1009" s="48"/>
      <c r="J1009" s="54">
        <v>2</v>
      </c>
      <c r="K1009" s="57">
        <v>0.9</v>
      </c>
      <c r="L1009" s="50"/>
      <c r="M1009" s="93">
        <f t="shared" si="69"/>
        <v>121.71399999999987</v>
      </c>
      <c r="N1009" s="107">
        <f t="shared" si="71"/>
        <v>1213.899999999999</v>
      </c>
      <c r="O1009" s="24">
        <f t="shared" si="70"/>
        <v>0.10026690831205204</v>
      </c>
    </row>
    <row r="1010" spans="2:15" ht="15" x14ac:dyDescent="0.25">
      <c r="B1010" s="73">
        <v>41923</v>
      </c>
      <c r="C1010" s="103" t="s">
        <v>17</v>
      </c>
      <c r="D1010" s="45">
        <v>3</v>
      </c>
      <c r="E1010" s="45">
        <v>8</v>
      </c>
      <c r="F1010" s="46" t="s">
        <v>893</v>
      </c>
      <c r="G1010" s="86">
        <v>5.7</v>
      </c>
      <c r="H1010" s="58">
        <v>11</v>
      </c>
      <c r="I1010" s="48"/>
      <c r="J1010" s="55"/>
      <c r="K1010" s="57">
        <f t="shared" ref="K1010:K1053" si="73">ROUND(5/G1010,1)</f>
        <v>0.9</v>
      </c>
      <c r="L1010" s="50"/>
      <c r="M1010" s="93">
        <f t="shared" si="69"/>
        <v>120.81399999999987</v>
      </c>
      <c r="N1010" s="107">
        <f t="shared" si="71"/>
        <v>1214.799999999999</v>
      </c>
      <c r="O1010" s="24">
        <f t="shared" si="70"/>
        <v>9.9451761606848835E-2</v>
      </c>
    </row>
    <row r="1011" spans="2:15" ht="15" x14ac:dyDescent="0.25">
      <c r="B1011" s="73">
        <v>41923</v>
      </c>
      <c r="C1011" s="103" t="s">
        <v>23</v>
      </c>
      <c r="D1011" s="45">
        <v>4</v>
      </c>
      <c r="E1011" s="45">
        <v>7</v>
      </c>
      <c r="F1011" s="46" t="s">
        <v>894</v>
      </c>
      <c r="G1011" s="86">
        <v>4.5</v>
      </c>
      <c r="H1011" s="58">
        <v>6</v>
      </c>
      <c r="I1011" s="48">
        <v>6</v>
      </c>
      <c r="J1011" s="53">
        <v>1</v>
      </c>
      <c r="K1011" s="57">
        <f t="shared" si="73"/>
        <v>1.1000000000000001</v>
      </c>
      <c r="L1011" s="50">
        <f>K1011*I1011</f>
        <v>6.6000000000000005</v>
      </c>
      <c r="M1011" s="93">
        <f t="shared" si="69"/>
        <v>126.31399999999987</v>
      </c>
      <c r="N1011" s="107">
        <f t="shared" si="71"/>
        <v>1215.899999999999</v>
      </c>
      <c r="O1011" s="24">
        <f t="shared" si="70"/>
        <v>0.10388518792663869</v>
      </c>
    </row>
    <row r="1012" spans="2:15" ht="15" x14ac:dyDescent="0.25">
      <c r="B1012" s="73">
        <v>41923</v>
      </c>
      <c r="C1012" s="103" t="s">
        <v>17</v>
      </c>
      <c r="D1012" s="45">
        <v>5</v>
      </c>
      <c r="E1012" s="45">
        <v>9</v>
      </c>
      <c r="F1012" s="46" t="s">
        <v>895</v>
      </c>
      <c r="G1012" s="86">
        <v>5.6</v>
      </c>
      <c r="H1012" s="58">
        <v>19</v>
      </c>
      <c r="I1012" s="48"/>
      <c r="J1012" s="54">
        <v>2</v>
      </c>
      <c r="K1012" s="57">
        <f t="shared" si="73"/>
        <v>0.9</v>
      </c>
      <c r="L1012" s="50"/>
      <c r="M1012" s="93">
        <f t="shared" si="69"/>
        <v>125.41399999999986</v>
      </c>
      <c r="N1012" s="107">
        <f t="shared" si="71"/>
        <v>1216.799999999999</v>
      </c>
      <c r="O1012" s="24">
        <f t="shared" si="70"/>
        <v>0.103068704799474</v>
      </c>
    </row>
    <row r="1013" spans="2:15" ht="15" x14ac:dyDescent="0.25">
      <c r="B1013" s="73">
        <v>41923</v>
      </c>
      <c r="C1013" s="103" t="s">
        <v>23</v>
      </c>
      <c r="D1013" s="45">
        <v>6</v>
      </c>
      <c r="E1013" s="45">
        <v>5</v>
      </c>
      <c r="F1013" s="46" t="s">
        <v>172</v>
      </c>
      <c r="G1013" s="86">
        <v>3.9</v>
      </c>
      <c r="H1013" s="58">
        <v>4.5999999999999996</v>
      </c>
      <c r="I1013" s="48"/>
      <c r="J1013" s="56">
        <v>3</v>
      </c>
      <c r="K1013" s="57">
        <f t="shared" si="73"/>
        <v>1.3</v>
      </c>
      <c r="L1013" s="50"/>
      <c r="M1013" s="93">
        <f t="shared" si="69"/>
        <v>124.11399999999986</v>
      </c>
      <c r="N1013" s="107">
        <f t="shared" si="71"/>
        <v>1218.099999999999</v>
      </c>
      <c r="O1013" s="24">
        <f t="shared" si="70"/>
        <v>0.10189147032263358</v>
      </c>
    </row>
    <row r="1014" spans="2:15" ht="15" x14ac:dyDescent="0.25">
      <c r="B1014" s="73">
        <v>41923</v>
      </c>
      <c r="C1014" s="103" t="s">
        <v>23</v>
      </c>
      <c r="D1014" s="45">
        <v>6</v>
      </c>
      <c r="E1014" s="45">
        <v>4</v>
      </c>
      <c r="F1014" s="46" t="s">
        <v>896</v>
      </c>
      <c r="G1014" s="86">
        <v>5</v>
      </c>
      <c r="H1014" s="58">
        <v>11</v>
      </c>
      <c r="I1014" s="48"/>
      <c r="J1014" s="55"/>
      <c r="K1014" s="57">
        <f t="shared" si="73"/>
        <v>1</v>
      </c>
      <c r="L1014" s="50"/>
      <c r="M1014" s="93">
        <f t="shared" si="69"/>
        <v>123.11399999999986</v>
      </c>
      <c r="N1014" s="107">
        <f t="shared" si="71"/>
        <v>1219.099999999999</v>
      </c>
      <c r="O1014" s="24">
        <f t="shared" si="70"/>
        <v>0.10098761381346892</v>
      </c>
    </row>
    <row r="1015" spans="2:15" ht="15" x14ac:dyDescent="0.25">
      <c r="B1015" s="73">
        <v>41923</v>
      </c>
      <c r="C1015" s="103" t="s">
        <v>197</v>
      </c>
      <c r="D1015" s="45">
        <v>7</v>
      </c>
      <c r="E1015" s="45">
        <v>4</v>
      </c>
      <c r="F1015" s="46" t="s">
        <v>738</v>
      </c>
      <c r="G1015" s="86">
        <v>5.3</v>
      </c>
      <c r="H1015" s="58">
        <v>5.5</v>
      </c>
      <c r="I1015" s="48">
        <v>5.5</v>
      </c>
      <c r="J1015" s="53">
        <v>1</v>
      </c>
      <c r="K1015" s="57">
        <f t="shared" si="73"/>
        <v>0.9</v>
      </c>
      <c r="L1015" s="50">
        <f>K1015*I1015</f>
        <v>4.95</v>
      </c>
      <c r="M1015" s="93">
        <f t="shared" si="69"/>
        <v>127.16399999999986</v>
      </c>
      <c r="N1015" s="107">
        <f t="shared" si="71"/>
        <v>1219.9999999999991</v>
      </c>
      <c r="O1015" s="24">
        <f t="shared" si="70"/>
        <v>0.10423278688524587</v>
      </c>
    </row>
    <row r="1016" spans="2:15" ht="15" x14ac:dyDescent="0.25">
      <c r="B1016" s="73">
        <v>41923</v>
      </c>
      <c r="C1016" s="103" t="s">
        <v>64</v>
      </c>
      <c r="D1016" s="45">
        <v>7</v>
      </c>
      <c r="E1016" s="45">
        <v>3</v>
      </c>
      <c r="F1016" s="46" t="s">
        <v>897</v>
      </c>
      <c r="G1016" s="86">
        <v>2.2000000000000002</v>
      </c>
      <c r="H1016" s="58">
        <v>2.7</v>
      </c>
      <c r="I1016" s="48">
        <v>2.7</v>
      </c>
      <c r="J1016" s="53">
        <v>1</v>
      </c>
      <c r="K1016" s="57">
        <f t="shared" si="73"/>
        <v>2.2999999999999998</v>
      </c>
      <c r="L1016" s="50">
        <f>K1016*I1016</f>
        <v>6.21</v>
      </c>
      <c r="M1016" s="93">
        <f t="shared" si="69"/>
        <v>131.07399999999987</v>
      </c>
      <c r="N1016" s="107">
        <f t="shared" si="71"/>
        <v>1222.299999999999</v>
      </c>
      <c r="O1016" s="24">
        <f t="shared" si="70"/>
        <v>0.10723553955657365</v>
      </c>
    </row>
    <row r="1017" spans="2:15" ht="15" x14ac:dyDescent="0.25">
      <c r="B1017" s="73">
        <v>41923</v>
      </c>
      <c r="C1017" s="103" t="s">
        <v>64</v>
      </c>
      <c r="D1017" s="45">
        <v>7</v>
      </c>
      <c r="E1017" s="45">
        <v>2</v>
      </c>
      <c r="F1017" s="46" t="s">
        <v>898</v>
      </c>
      <c r="G1017" s="86">
        <v>4.5</v>
      </c>
      <c r="H1017" s="58">
        <v>8.5</v>
      </c>
      <c r="I1017" s="48"/>
      <c r="J1017" s="55"/>
      <c r="K1017" s="57">
        <f t="shared" si="73"/>
        <v>1.1000000000000001</v>
      </c>
      <c r="L1017" s="50"/>
      <c r="M1017" s="93">
        <f t="shared" si="69"/>
        <v>129.97399999999988</v>
      </c>
      <c r="N1017" s="107">
        <f t="shared" si="71"/>
        <v>1223.399999999999</v>
      </c>
      <c r="O1017" s="24">
        <f t="shared" si="70"/>
        <v>0.10623998692169363</v>
      </c>
    </row>
    <row r="1018" spans="2:15" ht="15" x14ac:dyDescent="0.25">
      <c r="B1018" s="73">
        <v>41923</v>
      </c>
      <c r="C1018" s="103" t="s">
        <v>23</v>
      </c>
      <c r="D1018" s="45">
        <v>7</v>
      </c>
      <c r="E1018" s="45">
        <v>7</v>
      </c>
      <c r="F1018" s="46" t="s">
        <v>469</v>
      </c>
      <c r="G1018" s="86">
        <v>4.2</v>
      </c>
      <c r="H1018" s="58">
        <v>7.5</v>
      </c>
      <c r="I1018" s="48">
        <v>6.5</v>
      </c>
      <c r="J1018" s="53">
        <v>1</v>
      </c>
      <c r="K1018" s="57">
        <f t="shared" si="73"/>
        <v>1.2</v>
      </c>
      <c r="L1018" s="50">
        <f>K1018*I1018</f>
        <v>7.8</v>
      </c>
      <c r="M1018" s="93">
        <f t="shared" si="69"/>
        <v>136.5739999999999</v>
      </c>
      <c r="N1018" s="107">
        <f t="shared" si="71"/>
        <v>1224.599999999999</v>
      </c>
      <c r="O1018" s="24">
        <f t="shared" si="70"/>
        <v>0.11152539604768905</v>
      </c>
    </row>
    <row r="1019" spans="2:15" ht="15" x14ac:dyDescent="0.25">
      <c r="B1019" s="73">
        <v>41923</v>
      </c>
      <c r="C1019" s="103" t="s">
        <v>197</v>
      </c>
      <c r="D1019" s="45">
        <v>8</v>
      </c>
      <c r="E1019" s="45">
        <v>3</v>
      </c>
      <c r="F1019" s="46" t="s">
        <v>899</v>
      </c>
      <c r="G1019" s="86">
        <v>3</v>
      </c>
      <c r="H1019" s="58">
        <v>6.5</v>
      </c>
      <c r="I1019" s="48"/>
      <c r="J1019" s="55"/>
      <c r="K1019" s="57">
        <f t="shared" si="73"/>
        <v>1.7</v>
      </c>
      <c r="L1019" s="50"/>
      <c r="M1019" s="93">
        <f t="shared" si="69"/>
        <v>134.87399999999991</v>
      </c>
      <c r="N1019" s="107">
        <f t="shared" si="71"/>
        <v>1226.299999999999</v>
      </c>
      <c r="O1019" s="24">
        <f t="shared" si="70"/>
        <v>0.10998450623827775</v>
      </c>
    </row>
    <row r="1020" spans="2:15" ht="15" x14ac:dyDescent="0.25">
      <c r="B1020" s="73">
        <v>41923</v>
      </c>
      <c r="C1020" s="103" t="s">
        <v>197</v>
      </c>
      <c r="D1020" s="45">
        <v>8</v>
      </c>
      <c r="E1020" s="45">
        <v>2</v>
      </c>
      <c r="F1020" s="46" t="s">
        <v>900</v>
      </c>
      <c r="G1020" s="86">
        <v>3.8</v>
      </c>
      <c r="H1020" s="58">
        <v>5.5</v>
      </c>
      <c r="I1020" s="48"/>
      <c r="J1020" s="55"/>
      <c r="K1020" s="57">
        <f t="shared" si="73"/>
        <v>1.3</v>
      </c>
      <c r="L1020" s="50"/>
      <c r="M1020" s="93">
        <f t="shared" si="69"/>
        <v>133.5739999999999</v>
      </c>
      <c r="N1020" s="107">
        <f t="shared" si="71"/>
        <v>1227.599999999999</v>
      </c>
      <c r="O1020" s="24">
        <f t="shared" si="70"/>
        <v>0.10880905832518736</v>
      </c>
    </row>
    <row r="1021" spans="2:15" ht="15" x14ac:dyDescent="0.25">
      <c r="B1021" s="73">
        <v>41923</v>
      </c>
      <c r="C1021" s="103" t="s">
        <v>64</v>
      </c>
      <c r="D1021" s="45">
        <v>8</v>
      </c>
      <c r="E1021" s="45">
        <v>6</v>
      </c>
      <c r="F1021" s="46" t="s">
        <v>901</v>
      </c>
      <c r="G1021" s="86">
        <v>3.5</v>
      </c>
      <c r="H1021" s="58">
        <v>9</v>
      </c>
      <c r="I1021" s="48"/>
      <c r="J1021" s="55"/>
      <c r="K1021" s="57">
        <f t="shared" si="73"/>
        <v>1.4</v>
      </c>
      <c r="L1021" s="50"/>
      <c r="M1021" s="93">
        <f t="shared" si="69"/>
        <v>132.17399999999989</v>
      </c>
      <c r="N1021" s="107">
        <f t="shared" si="71"/>
        <v>1228.9999999999991</v>
      </c>
      <c r="O1021" s="24">
        <f t="shared" si="70"/>
        <v>0.10754597233523189</v>
      </c>
    </row>
    <row r="1022" spans="2:15" ht="15" x14ac:dyDescent="0.25">
      <c r="B1022" s="73">
        <v>41923</v>
      </c>
      <c r="C1022" s="103" t="s">
        <v>23</v>
      </c>
      <c r="D1022" s="45">
        <v>8</v>
      </c>
      <c r="E1022" s="45">
        <v>5</v>
      </c>
      <c r="F1022" s="46" t="s">
        <v>902</v>
      </c>
      <c r="G1022" s="86">
        <v>2.7</v>
      </c>
      <c r="H1022" s="58">
        <v>2.7</v>
      </c>
      <c r="I1022" s="48"/>
      <c r="J1022" s="54">
        <v>2</v>
      </c>
      <c r="K1022" s="57">
        <f t="shared" si="73"/>
        <v>1.9</v>
      </c>
      <c r="L1022" s="50"/>
      <c r="M1022" s="93">
        <f t="shared" si="69"/>
        <v>130.27399999999989</v>
      </c>
      <c r="N1022" s="107">
        <f t="shared" si="71"/>
        <v>1230.8999999999992</v>
      </c>
      <c r="O1022" s="24">
        <f t="shared" si="70"/>
        <v>0.10583637988463723</v>
      </c>
    </row>
    <row r="1023" spans="2:15" ht="15" x14ac:dyDescent="0.25">
      <c r="B1023" s="73">
        <v>41923</v>
      </c>
      <c r="C1023" s="103" t="s">
        <v>23</v>
      </c>
      <c r="D1023" s="45">
        <v>8</v>
      </c>
      <c r="E1023" s="45">
        <v>7</v>
      </c>
      <c r="F1023" s="46" t="s">
        <v>739</v>
      </c>
      <c r="G1023" s="86">
        <v>5.6</v>
      </c>
      <c r="H1023" s="58">
        <v>17</v>
      </c>
      <c r="I1023" s="48"/>
      <c r="J1023" s="55"/>
      <c r="K1023" s="57">
        <f t="shared" si="73"/>
        <v>0.9</v>
      </c>
      <c r="L1023" s="50"/>
      <c r="M1023" s="93">
        <f t="shared" si="69"/>
        <v>129.37399999999988</v>
      </c>
      <c r="N1023" s="107">
        <f t="shared" si="71"/>
        <v>1231.7999999999993</v>
      </c>
      <c r="O1023" s="24">
        <f t="shared" si="70"/>
        <v>0.10502841370352327</v>
      </c>
    </row>
    <row r="1024" spans="2:15" ht="15" x14ac:dyDescent="0.25">
      <c r="B1024" s="73">
        <v>41923</v>
      </c>
      <c r="C1024" s="103" t="s">
        <v>197</v>
      </c>
      <c r="D1024" s="45">
        <v>9</v>
      </c>
      <c r="E1024" s="45">
        <v>2</v>
      </c>
      <c r="F1024" s="46" t="s">
        <v>903</v>
      </c>
      <c r="G1024" s="86">
        <v>3.9</v>
      </c>
      <c r="H1024" s="58">
        <v>12</v>
      </c>
      <c r="I1024" s="48"/>
      <c r="J1024" s="55"/>
      <c r="K1024" s="57">
        <f t="shared" si="73"/>
        <v>1.3</v>
      </c>
      <c r="L1024" s="50"/>
      <c r="M1024" s="93">
        <f t="shared" si="69"/>
        <v>128.07399999999987</v>
      </c>
      <c r="N1024" s="107">
        <f t="shared" si="71"/>
        <v>1233.0999999999992</v>
      </c>
      <c r="O1024" s="24">
        <f t="shared" si="70"/>
        <v>0.1038634336225772</v>
      </c>
    </row>
    <row r="1025" spans="2:15" ht="15" x14ac:dyDescent="0.25">
      <c r="B1025" s="73">
        <v>41923</v>
      </c>
      <c r="C1025" s="103" t="s">
        <v>197</v>
      </c>
      <c r="D1025" s="45">
        <v>9</v>
      </c>
      <c r="E1025" s="45">
        <v>4</v>
      </c>
      <c r="F1025" s="46" t="s">
        <v>904</v>
      </c>
      <c r="G1025" s="86">
        <v>4.7</v>
      </c>
      <c r="H1025" s="58">
        <v>8</v>
      </c>
      <c r="I1025" s="48">
        <v>8</v>
      </c>
      <c r="J1025" s="53">
        <v>1</v>
      </c>
      <c r="K1025" s="57">
        <f t="shared" si="73"/>
        <v>1.1000000000000001</v>
      </c>
      <c r="L1025" s="50">
        <f>K1025*I1025</f>
        <v>8.8000000000000007</v>
      </c>
      <c r="M1025" s="93">
        <f t="shared" si="69"/>
        <v>135.77399999999989</v>
      </c>
      <c r="N1025" s="107">
        <f t="shared" si="71"/>
        <v>1234.1999999999991</v>
      </c>
      <c r="O1025" s="24">
        <f t="shared" si="70"/>
        <v>0.11000972289742342</v>
      </c>
    </row>
    <row r="1026" spans="2:15" ht="15" x14ac:dyDescent="0.25">
      <c r="B1026" s="73">
        <v>41923</v>
      </c>
      <c r="C1026" s="103" t="s">
        <v>17</v>
      </c>
      <c r="D1026" s="45">
        <v>8</v>
      </c>
      <c r="E1026" s="45">
        <v>1</v>
      </c>
      <c r="F1026" s="46" t="s">
        <v>905</v>
      </c>
      <c r="G1026" s="86">
        <v>4.5</v>
      </c>
      <c r="H1026" s="58">
        <v>17</v>
      </c>
      <c r="I1026" s="48"/>
      <c r="J1026" s="55"/>
      <c r="K1026" s="57">
        <f t="shared" si="73"/>
        <v>1.1000000000000001</v>
      </c>
      <c r="L1026" s="50"/>
      <c r="M1026" s="93">
        <f t="shared" si="69"/>
        <v>134.67399999999989</v>
      </c>
      <c r="N1026" s="107">
        <f t="shared" si="71"/>
        <v>1235.299999999999</v>
      </c>
      <c r="O1026" s="24">
        <f t="shared" si="70"/>
        <v>0.10902129037480773</v>
      </c>
    </row>
    <row r="1027" spans="2:15" ht="15" x14ac:dyDescent="0.25">
      <c r="B1027" s="73">
        <v>41923</v>
      </c>
      <c r="C1027" s="103" t="s">
        <v>17</v>
      </c>
      <c r="D1027" s="45">
        <v>8</v>
      </c>
      <c r="E1027" s="45">
        <v>3</v>
      </c>
      <c r="F1027" s="46" t="s">
        <v>906</v>
      </c>
      <c r="G1027" s="86">
        <v>5.6</v>
      </c>
      <c r="H1027" s="58">
        <v>8</v>
      </c>
      <c r="I1027" s="48"/>
      <c r="J1027" s="55"/>
      <c r="K1027" s="57">
        <f t="shared" si="73"/>
        <v>0.9</v>
      </c>
      <c r="L1027" s="50"/>
      <c r="M1027" s="93">
        <f t="shared" si="69"/>
        <v>133.77399999999989</v>
      </c>
      <c r="N1027" s="107">
        <f t="shared" si="71"/>
        <v>1236.1999999999991</v>
      </c>
      <c r="O1027" s="24">
        <f t="shared" si="70"/>
        <v>0.10821388124898883</v>
      </c>
    </row>
    <row r="1028" spans="2:15" ht="15" x14ac:dyDescent="0.25">
      <c r="B1028" s="73">
        <v>41923</v>
      </c>
      <c r="C1028" s="103" t="s">
        <v>197</v>
      </c>
      <c r="D1028" s="45">
        <v>10</v>
      </c>
      <c r="E1028" s="45">
        <v>2</v>
      </c>
      <c r="F1028" s="46" t="s">
        <v>182</v>
      </c>
      <c r="G1028" s="86">
        <v>2.8</v>
      </c>
      <c r="H1028" s="58">
        <v>2.8</v>
      </c>
      <c r="I1028" s="48"/>
      <c r="J1028" s="56">
        <v>3</v>
      </c>
      <c r="K1028" s="57">
        <f t="shared" si="73"/>
        <v>1.8</v>
      </c>
      <c r="L1028" s="50"/>
      <c r="M1028" s="93">
        <f t="shared" si="69"/>
        <v>131.97399999999988</v>
      </c>
      <c r="N1028" s="107">
        <f t="shared" si="71"/>
        <v>1237.9999999999991</v>
      </c>
      <c r="O1028" s="24">
        <f t="shared" si="70"/>
        <v>0.10660258481421646</v>
      </c>
    </row>
    <row r="1029" spans="2:15" ht="15" x14ac:dyDescent="0.25">
      <c r="B1029" s="73">
        <v>41923</v>
      </c>
      <c r="C1029" s="103" t="s">
        <v>384</v>
      </c>
      <c r="D1029" s="45">
        <v>6</v>
      </c>
      <c r="E1029" s="45">
        <v>9</v>
      </c>
      <c r="F1029" s="46" t="s">
        <v>907</v>
      </c>
      <c r="G1029" s="86">
        <v>3.8</v>
      </c>
      <c r="H1029" s="58">
        <v>10</v>
      </c>
      <c r="I1029" s="48"/>
      <c r="J1029" s="55"/>
      <c r="K1029" s="57">
        <f t="shared" si="73"/>
        <v>1.3</v>
      </c>
      <c r="L1029" s="50"/>
      <c r="M1029" s="93">
        <f t="shared" si="69"/>
        <v>130.67399999999986</v>
      </c>
      <c r="N1029" s="107">
        <f t="shared" si="71"/>
        <v>1239.299999999999</v>
      </c>
      <c r="O1029" s="24">
        <f t="shared" si="70"/>
        <v>0.10544178165093195</v>
      </c>
    </row>
    <row r="1030" spans="2:15" ht="15" x14ac:dyDescent="0.25">
      <c r="B1030" s="73">
        <v>41923</v>
      </c>
      <c r="C1030" s="103" t="s">
        <v>384</v>
      </c>
      <c r="D1030" s="45">
        <v>8</v>
      </c>
      <c r="E1030" s="45">
        <v>4</v>
      </c>
      <c r="F1030" s="46" t="s">
        <v>908</v>
      </c>
      <c r="G1030" s="86">
        <v>5.7</v>
      </c>
      <c r="H1030" s="58">
        <v>6.5</v>
      </c>
      <c r="I1030" s="48">
        <v>6.5</v>
      </c>
      <c r="J1030" s="53">
        <v>1</v>
      </c>
      <c r="K1030" s="57">
        <f t="shared" si="73"/>
        <v>0.9</v>
      </c>
      <c r="L1030" s="50">
        <f>K1030*I1030</f>
        <v>5.8500000000000005</v>
      </c>
      <c r="M1030" s="93">
        <f t="shared" si="69"/>
        <v>135.62399999999985</v>
      </c>
      <c r="N1030" s="107">
        <f t="shared" si="71"/>
        <v>1240.1999999999991</v>
      </c>
      <c r="O1030" s="24">
        <f t="shared" si="70"/>
        <v>0.1093565553942912</v>
      </c>
    </row>
    <row r="1031" spans="2:15" ht="15" x14ac:dyDescent="0.25">
      <c r="B1031" s="73">
        <v>41927</v>
      </c>
      <c r="C1031" s="103" t="s">
        <v>197</v>
      </c>
      <c r="D1031" s="45">
        <v>1</v>
      </c>
      <c r="E1031" s="45">
        <v>3</v>
      </c>
      <c r="F1031" s="46" t="s">
        <v>909</v>
      </c>
      <c r="G1031" s="86">
        <v>3.9</v>
      </c>
      <c r="H1031" s="69">
        <v>8</v>
      </c>
      <c r="I1031" s="48"/>
      <c r="J1031" s="56">
        <v>3</v>
      </c>
      <c r="K1031" s="48">
        <f t="shared" si="73"/>
        <v>1.3</v>
      </c>
      <c r="L1031" s="50"/>
      <c r="M1031" s="93">
        <f t="shared" si="69"/>
        <v>134.32399999999984</v>
      </c>
      <c r="N1031" s="107">
        <f t="shared" si="71"/>
        <v>1241.4999999999991</v>
      </c>
      <c r="O1031" s="24">
        <f t="shared" si="70"/>
        <v>0.10819492549335477</v>
      </c>
    </row>
    <row r="1032" spans="2:15" ht="15" x14ac:dyDescent="0.25">
      <c r="B1032" s="73">
        <v>41927</v>
      </c>
      <c r="C1032" s="103" t="s">
        <v>197</v>
      </c>
      <c r="D1032" s="45">
        <v>1</v>
      </c>
      <c r="E1032" s="45">
        <v>10</v>
      </c>
      <c r="F1032" s="46" t="s">
        <v>910</v>
      </c>
      <c r="G1032" s="86">
        <v>4.8</v>
      </c>
      <c r="H1032" s="69">
        <v>23</v>
      </c>
      <c r="I1032" s="48"/>
      <c r="J1032" s="54">
        <v>2</v>
      </c>
      <c r="K1032" s="48">
        <f t="shared" si="73"/>
        <v>1</v>
      </c>
      <c r="L1032" s="50"/>
      <c r="M1032" s="93">
        <f t="shared" si="69"/>
        <v>133.32399999999984</v>
      </c>
      <c r="N1032" s="107">
        <f t="shared" si="71"/>
        <v>1242.4999999999991</v>
      </c>
      <c r="O1032" s="24">
        <f t="shared" si="70"/>
        <v>0.10730301810865187</v>
      </c>
    </row>
    <row r="1033" spans="2:15" ht="15" x14ac:dyDescent="0.25">
      <c r="B1033" s="73">
        <v>41927</v>
      </c>
      <c r="C1033" s="103" t="s">
        <v>197</v>
      </c>
      <c r="D1033" s="45">
        <v>2</v>
      </c>
      <c r="E1033" s="45">
        <v>1</v>
      </c>
      <c r="F1033" s="46" t="s">
        <v>911</v>
      </c>
      <c r="G1033" s="86">
        <v>2.4</v>
      </c>
      <c r="H1033" s="69">
        <v>2.5</v>
      </c>
      <c r="I1033" s="48"/>
      <c r="J1033" s="55"/>
      <c r="K1033" s="48">
        <f t="shared" si="73"/>
        <v>2.1</v>
      </c>
      <c r="L1033" s="50"/>
      <c r="M1033" s="93">
        <f t="shared" si="69"/>
        <v>131.22399999999985</v>
      </c>
      <c r="N1033" s="107">
        <f t="shared" si="71"/>
        <v>1244.599999999999</v>
      </c>
      <c r="O1033" s="24">
        <f t="shared" si="70"/>
        <v>0.10543467780813109</v>
      </c>
    </row>
    <row r="1034" spans="2:15" ht="15" x14ac:dyDescent="0.25">
      <c r="B1034" s="73">
        <v>41927</v>
      </c>
      <c r="C1034" s="103" t="s">
        <v>197</v>
      </c>
      <c r="D1034" s="45">
        <v>3</v>
      </c>
      <c r="E1034" s="45">
        <v>7</v>
      </c>
      <c r="F1034" s="46" t="s">
        <v>912</v>
      </c>
      <c r="G1034" s="86">
        <v>2.9</v>
      </c>
      <c r="H1034" s="69">
        <v>4.75</v>
      </c>
      <c r="I1034" s="48">
        <v>4</v>
      </c>
      <c r="J1034" s="53">
        <v>1</v>
      </c>
      <c r="K1034" s="48">
        <f t="shared" si="73"/>
        <v>1.7</v>
      </c>
      <c r="L1034" s="50">
        <f>I1034*K1034</f>
        <v>6.8</v>
      </c>
      <c r="M1034" s="93">
        <f t="shared" si="69"/>
        <v>136.32399999999987</v>
      </c>
      <c r="N1034" s="107">
        <f t="shared" si="71"/>
        <v>1246.299999999999</v>
      </c>
      <c r="O1034" s="24">
        <f t="shared" si="70"/>
        <v>0.10938297360186149</v>
      </c>
    </row>
    <row r="1035" spans="2:15" ht="15" x14ac:dyDescent="0.25">
      <c r="B1035" s="73">
        <v>41927</v>
      </c>
      <c r="C1035" s="103" t="s">
        <v>197</v>
      </c>
      <c r="D1035" s="45">
        <v>6</v>
      </c>
      <c r="E1035" s="45">
        <v>8</v>
      </c>
      <c r="F1035" s="46" t="s">
        <v>913</v>
      </c>
      <c r="G1035" s="86">
        <v>3.8</v>
      </c>
      <c r="H1035" s="69">
        <v>6.5</v>
      </c>
      <c r="I1035" s="48"/>
      <c r="J1035" s="56">
        <v>3</v>
      </c>
      <c r="K1035" s="48">
        <f t="shared" si="73"/>
        <v>1.3</v>
      </c>
      <c r="L1035" s="50"/>
      <c r="M1035" s="93">
        <f t="shared" ref="M1035:M1098" si="74">M1034-K1035+L1035</f>
        <v>135.02399999999986</v>
      </c>
      <c r="N1035" s="107">
        <f t="shared" si="71"/>
        <v>1247.599999999999</v>
      </c>
      <c r="O1035" s="24">
        <f t="shared" ref="O1035:O1098" si="75">M1035/N1035</f>
        <v>0.10822699583199741</v>
      </c>
    </row>
    <row r="1036" spans="2:15" ht="15" x14ac:dyDescent="0.25">
      <c r="B1036" s="73">
        <v>41927</v>
      </c>
      <c r="C1036" s="103" t="s">
        <v>197</v>
      </c>
      <c r="D1036" s="45">
        <v>6</v>
      </c>
      <c r="E1036" s="45">
        <v>9</v>
      </c>
      <c r="F1036" s="46" t="s">
        <v>914</v>
      </c>
      <c r="G1036" s="86">
        <v>4.0999999999999996</v>
      </c>
      <c r="H1036" s="69">
        <v>6.5</v>
      </c>
      <c r="I1036" s="48"/>
      <c r="J1036" s="55"/>
      <c r="K1036" s="48">
        <f t="shared" si="73"/>
        <v>1.2</v>
      </c>
      <c r="L1036" s="50"/>
      <c r="M1036" s="93">
        <f t="shared" si="74"/>
        <v>133.82399999999987</v>
      </c>
      <c r="N1036" s="107">
        <f t="shared" si="71"/>
        <v>1248.799999999999</v>
      </c>
      <c r="O1036" s="24">
        <f t="shared" si="75"/>
        <v>0.10716207559256885</v>
      </c>
    </row>
    <row r="1037" spans="2:15" ht="15" x14ac:dyDescent="0.25">
      <c r="B1037" s="73">
        <v>41927</v>
      </c>
      <c r="C1037" s="103" t="s">
        <v>197</v>
      </c>
      <c r="D1037" s="45">
        <v>7</v>
      </c>
      <c r="E1037" s="45">
        <v>11</v>
      </c>
      <c r="F1037" s="46" t="s">
        <v>529</v>
      </c>
      <c r="G1037" s="86">
        <v>4.2</v>
      </c>
      <c r="H1037" s="69">
        <v>15</v>
      </c>
      <c r="I1037" s="48"/>
      <c r="J1037" s="55"/>
      <c r="K1037" s="48">
        <f t="shared" si="73"/>
        <v>1.2</v>
      </c>
      <c r="L1037" s="50"/>
      <c r="M1037" s="93">
        <f t="shared" si="74"/>
        <v>132.62399999999988</v>
      </c>
      <c r="N1037" s="107">
        <f t="shared" si="71"/>
        <v>1249.9999999999991</v>
      </c>
      <c r="O1037" s="24">
        <f t="shared" si="75"/>
        <v>0.10609919999999998</v>
      </c>
    </row>
    <row r="1038" spans="2:15" ht="15" x14ac:dyDescent="0.25">
      <c r="B1038" s="73">
        <v>41927</v>
      </c>
      <c r="C1038" s="103" t="s">
        <v>197</v>
      </c>
      <c r="D1038" s="45">
        <v>7</v>
      </c>
      <c r="E1038" s="45">
        <v>1</v>
      </c>
      <c r="F1038" s="46" t="s">
        <v>764</v>
      </c>
      <c r="G1038" s="86">
        <v>5.2</v>
      </c>
      <c r="H1038" s="69">
        <v>21</v>
      </c>
      <c r="I1038" s="48"/>
      <c r="J1038" s="55"/>
      <c r="K1038" s="48">
        <f t="shared" si="73"/>
        <v>1</v>
      </c>
      <c r="L1038" s="50"/>
      <c r="M1038" s="93">
        <f t="shared" si="74"/>
        <v>131.62399999999988</v>
      </c>
      <c r="N1038" s="107">
        <f t="shared" ref="N1038:N1101" si="76">N1037+K1038</f>
        <v>1250.9999999999991</v>
      </c>
      <c r="O1038" s="24">
        <f t="shared" si="75"/>
        <v>0.10521502797761789</v>
      </c>
    </row>
    <row r="1039" spans="2:15" ht="15" x14ac:dyDescent="0.25">
      <c r="B1039" s="73">
        <v>41927</v>
      </c>
      <c r="C1039" s="103" t="s">
        <v>197</v>
      </c>
      <c r="D1039" s="45">
        <v>8</v>
      </c>
      <c r="E1039" s="45">
        <v>6</v>
      </c>
      <c r="F1039" s="46" t="s">
        <v>736</v>
      </c>
      <c r="G1039" s="86">
        <v>3.7</v>
      </c>
      <c r="H1039" s="69">
        <v>7</v>
      </c>
      <c r="I1039" s="48"/>
      <c r="J1039" s="55"/>
      <c r="K1039" s="48">
        <f t="shared" si="73"/>
        <v>1.4</v>
      </c>
      <c r="L1039" s="50"/>
      <c r="M1039" s="93">
        <f t="shared" si="74"/>
        <v>130.22399999999988</v>
      </c>
      <c r="N1039" s="107">
        <f t="shared" si="76"/>
        <v>1252.3999999999992</v>
      </c>
      <c r="O1039" s="24">
        <f t="shared" si="75"/>
        <v>0.10397955924624717</v>
      </c>
    </row>
    <row r="1040" spans="2:15" ht="15" x14ac:dyDescent="0.25">
      <c r="B1040" s="73">
        <v>41930</v>
      </c>
      <c r="C1040" s="103" t="s">
        <v>915</v>
      </c>
      <c r="D1040" s="45">
        <v>1</v>
      </c>
      <c r="E1040" s="45">
        <v>3</v>
      </c>
      <c r="F1040" s="46" t="s">
        <v>916</v>
      </c>
      <c r="G1040" s="86">
        <v>3.5</v>
      </c>
      <c r="H1040" s="58">
        <v>6.5</v>
      </c>
      <c r="I1040" s="48"/>
      <c r="J1040" s="55"/>
      <c r="K1040" s="57">
        <f t="shared" si="73"/>
        <v>1.4</v>
      </c>
      <c r="L1040" s="50"/>
      <c r="M1040" s="93">
        <f t="shared" si="74"/>
        <v>128.82399999999987</v>
      </c>
      <c r="N1040" s="107">
        <f t="shared" si="76"/>
        <v>1253.7999999999993</v>
      </c>
      <c r="O1040" s="24">
        <f t="shared" si="75"/>
        <v>0.10274684957728501</v>
      </c>
    </row>
    <row r="1041" spans="2:15" ht="15" x14ac:dyDescent="0.25">
      <c r="B1041" s="73">
        <v>41930</v>
      </c>
      <c r="C1041" s="103" t="s">
        <v>915</v>
      </c>
      <c r="D1041" s="45">
        <v>1</v>
      </c>
      <c r="E1041" s="45">
        <v>4</v>
      </c>
      <c r="F1041" s="46" t="s">
        <v>917</v>
      </c>
      <c r="G1041" s="86">
        <v>5.4</v>
      </c>
      <c r="H1041" s="58">
        <v>7</v>
      </c>
      <c r="I1041" s="48">
        <v>7</v>
      </c>
      <c r="J1041" s="53">
        <v>1</v>
      </c>
      <c r="K1041" s="57">
        <f t="shared" si="73"/>
        <v>0.9</v>
      </c>
      <c r="L1041" s="50">
        <f>K1041*I1041</f>
        <v>6.3</v>
      </c>
      <c r="M1041" s="93">
        <f t="shared" si="74"/>
        <v>134.22399999999988</v>
      </c>
      <c r="N1041" s="107">
        <f t="shared" si="76"/>
        <v>1254.6999999999994</v>
      </c>
      <c r="O1041" s="24">
        <f t="shared" si="75"/>
        <v>0.10697696660556304</v>
      </c>
    </row>
    <row r="1042" spans="2:15" ht="15" x14ac:dyDescent="0.25">
      <c r="B1042" s="73">
        <v>41930</v>
      </c>
      <c r="C1042" s="103" t="s">
        <v>915</v>
      </c>
      <c r="D1042" s="45">
        <v>2</v>
      </c>
      <c r="E1042" s="45">
        <v>1</v>
      </c>
      <c r="F1042" s="46" t="s">
        <v>918</v>
      </c>
      <c r="G1042" s="86">
        <v>3.4</v>
      </c>
      <c r="H1042" s="58">
        <v>16</v>
      </c>
      <c r="I1042" s="48"/>
      <c r="J1042" s="55"/>
      <c r="K1042" s="57">
        <f t="shared" si="73"/>
        <v>1.5</v>
      </c>
      <c r="L1042" s="50"/>
      <c r="M1042" s="93">
        <f t="shared" si="74"/>
        <v>132.72399999999988</v>
      </c>
      <c r="N1042" s="107">
        <f t="shared" si="76"/>
        <v>1256.1999999999994</v>
      </c>
      <c r="O1042" s="24">
        <f t="shared" si="75"/>
        <v>0.10565515045374936</v>
      </c>
    </row>
    <row r="1043" spans="2:15" ht="15" x14ac:dyDescent="0.25">
      <c r="B1043" s="73">
        <v>41930</v>
      </c>
      <c r="C1043" s="103" t="s">
        <v>919</v>
      </c>
      <c r="D1043" s="45">
        <v>2</v>
      </c>
      <c r="E1043" s="45">
        <v>8</v>
      </c>
      <c r="F1043" s="46" t="s">
        <v>920</v>
      </c>
      <c r="G1043" s="86">
        <v>3.4</v>
      </c>
      <c r="H1043" s="58">
        <v>6.5</v>
      </c>
      <c r="I1043" s="48"/>
      <c r="J1043" s="55"/>
      <c r="K1043" s="57">
        <f t="shared" si="73"/>
        <v>1.5</v>
      </c>
      <c r="L1043" s="50"/>
      <c r="M1043" s="93">
        <f t="shared" si="74"/>
        <v>131.22399999999988</v>
      </c>
      <c r="N1043" s="107">
        <f t="shared" si="76"/>
        <v>1257.6999999999994</v>
      </c>
      <c r="O1043" s="24">
        <f t="shared" si="75"/>
        <v>0.10433648723861011</v>
      </c>
    </row>
    <row r="1044" spans="2:15" ht="15" x14ac:dyDescent="0.25">
      <c r="B1044" s="73">
        <v>41930</v>
      </c>
      <c r="C1044" s="103" t="s">
        <v>915</v>
      </c>
      <c r="D1044" s="45">
        <v>3</v>
      </c>
      <c r="E1044" s="45">
        <v>8</v>
      </c>
      <c r="F1044" s="46" t="s">
        <v>921</v>
      </c>
      <c r="G1044" s="86">
        <v>3.8</v>
      </c>
      <c r="H1044" s="58">
        <v>8</v>
      </c>
      <c r="I1044" s="48">
        <v>7.5</v>
      </c>
      <c r="J1044" s="53">
        <v>1</v>
      </c>
      <c r="K1044" s="57">
        <f t="shared" si="73"/>
        <v>1.3</v>
      </c>
      <c r="L1044" s="50">
        <f>K1044*I1044</f>
        <v>9.75</v>
      </c>
      <c r="M1044" s="93">
        <f t="shared" si="74"/>
        <v>139.67399999999986</v>
      </c>
      <c r="N1044" s="107">
        <f t="shared" si="76"/>
        <v>1258.9999999999993</v>
      </c>
      <c r="O1044" s="24">
        <f t="shared" si="75"/>
        <v>0.11094042891183474</v>
      </c>
    </row>
    <row r="1045" spans="2:15" ht="15" x14ac:dyDescent="0.25">
      <c r="B1045" s="73">
        <v>41930</v>
      </c>
      <c r="C1045" s="103" t="s">
        <v>919</v>
      </c>
      <c r="D1045" s="45">
        <v>3</v>
      </c>
      <c r="E1045" s="45">
        <v>4</v>
      </c>
      <c r="F1045" s="46" t="s">
        <v>922</v>
      </c>
      <c r="G1045" s="86">
        <v>3.5</v>
      </c>
      <c r="H1045" s="58">
        <v>3.5</v>
      </c>
      <c r="I1045" s="48"/>
      <c r="J1045" s="54">
        <v>2</v>
      </c>
      <c r="K1045" s="57">
        <f t="shared" si="73"/>
        <v>1.4</v>
      </c>
      <c r="L1045" s="50"/>
      <c r="M1045" s="93">
        <f t="shared" si="74"/>
        <v>138.27399999999986</v>
      </c>
      <c r="N1045" s="107">
        <f t="shared" si="76"/>
        <v>1260.3999999999994</v>
      </c>
      <c r="O1045" s="24">
        <f t="shared" si="75"/>
        <v>0.10970644239923828</v>
      </c>
    </row>
    <row r="1046" spans="2:15" ht="15" x14ac:dyDescent="0.25">
      <c r="B1046" s="73">
        <v>41930</v>
      </c>
      <c r="C1046" s="103" t="s">
        <v>923</v>
      </c>
      <c r="D1046" s="45">
        <v>2</v>
      </c>
      <c r="E1046" s="45">
        <v>3</v>
      </c>
      <c r="F1046" s="46" t="s">
        <v>924</v>
      </c>
      <c r="G1046" s="86">
        <v>4.2</v>
      </c>
      <c r="H1046" s="58">
        <v>10</v>
      </c>
      <c r="I1046" s="48"/>
      <c r="J1046" s="55"/>
      <c r="K1046" s="57">
        <f t="shared" si="73"/>
        <v>1.2</v>
      </c>
      <c r="L1046" s="50"/>
      <c r="M1046" s="93">
        <f t="shared" si="74"/>
        <v>137.07399999999987</v>
      </c>
      <c r="N1046" s="107">
        <f t="shared" si="76"/>
        <v>1261.5999999999995</v>
      </c>
      <c r="O1046" s="24">
        <f t="shared" si="75"/>
        <v>0.108650919467343</v>
      </c>
    </row>
    <row r="1047" spans="2:15" ht="15" x14ac:dyDescent="0.25">
      <c r="B1047" s="73">
        <v>41930</v>
      </c>
      <c r="C1047" s="103" t="s">
        <v>923</v>
      </c>
      <c r="D1047" s="45">
        <v>2</v>
      </c>
      <c r="E1047" s="45">
        <v>4</v>
      </c>
      <c r="F1047" s="46" t="s">
        <v>925</v>
      </c>
      <c r="G1047" s="86">
        <v>4.4000000000000004</v>
      </c>
      <c r="H1047" s="58">
        <v>11</v>
      </c>
      <c r="I1047" s="48"/>
      <c r="J1047" s="55"/>
      <c r="K1047" s="57">
        <f t="shared" si="73"/>
        <v>1.1000000000000001</v>
      </c>
      <c r="L1047" s="50"/>
      <c r="M1047" s="93">
        <f t="shared" si="74"/>
        <v>135.97399999999988</v>
      </c>
      <c r="N1047" s="107">
        <f t="shared" si="76"/>
        <v>1262.6999999999994</v>
      </c>
      <c r="O1047" s="24">
        <f t="shared" si="75"/>
        <v>0.10768511918903932</v>
      </c>
    </row>
    <row r="1048" spans="2:15" ht="15" x14ac:dyDescent="0.25">
      <c r="B1048" s="73">
        <v>41930</v>
      </c>
      <c r="C1048" s="103" t="s">
        <v>915</v>
      </c>
      <c r="D1048" s="45">
        <v>4</v>
      </c>
      <c r="E1048" s="45">
        <v>13</v>
      </c>
      <c r="F1048" s="46" t="s">
        <v>926</v>
      </c>
      <c r="G1048" s="86">
        <v>4.0999999999999996</v>
      </c>
      <c r="H1048" s="58">
        <v>6.5</v>
      </c>
      <c r="I1048" s="48"/>
      <c r="J1048" s="54">
        <v>2</v>
      </c>
      <c r="K1048" s="57">
        <f t="shared" si="73"/>
        <v>1.2</v>
      </c>
      <c r="L1048" s="50"/>
      <c r="M1048" s="93">
        <f t="shared" si="74"/>
        <v>134.77399999999989</v>
      </c>
      <c r="N1048" s="107">
        <f t="shared" si="76"/>
        <v>1263.8999999999994</v>
      </c>
      <c r="O1048" s="24">
        <f t="shared" si="75"/>
        <v>0.10663343618957193</v>
      </c>
    </row>
    <row r="1049" spans="2:15" ht="15" x14ac:dyDescent="0.25">
      <c r="B1049" s="73">
        <v>41930</v>
      </c>
      <c r="C1049" s="103" t="s">
        <v>919</v>
      </c>
      <c r="D1049" s="45">
        <v>4</v>
      </c>
      <c r="E1049" s="45">
        <v>4</v>
      </c>
      <c r="F1049" s="46" t="s">
        <v>927</v>
      </c>
      <c r="G1049" s="86">
        <v>5.3</v>
      </c>
      <c r="H1049" s="58">
        <v>9</v>
      </c>
      <c r="I1049" s="48"/>
      <c r="J1049" s="55"/>
      <c r="K1049" s="57">
        <f t="shared" si="73"/>
        <v>0.9</v>
      </c>
      <c r="L1049" s="50"/>
      <c r="M1049" s="93">
        <f t="shared" si="74"/>
        <v>133.87399999999988</v>
      </c>
      <c r="N1049" s="107">
        <f t="shared" si="76"/>
        <v>1264.7999999999995</v>
      </c>
      <c r="O1049" s="24">
        <f t="shared" si="75"/>
        <v>0.10584598355471216</v>
      </c>
    </row>
    <row r="1050" spans="2:15" ht="15" x14ac:dyDescent="0.25">
      <c r="B1050" s="73">
        <v>41930</v>
      </c>
      <c r="C1050" s="103" t="s">
        <v>928</v>
      </c>
      <c r="D1050" s="45">
        <v>4</v>
      </c>
      <c r="E1050" s="45">
        <v>8</v>
      </c>
      <c r="F1050" s="46" t="s">
        <v>929</v>
      </c>
      <c r="G1050" s="86">
        <v>2.7</v>
      </c>
      <c r="H1050" s="58">
        <v>13</v>
      </c>
      <c r="I1050" s="48"/>
      <c r="J1050" s="55"/>
      <c r="K1050" s="57">
        <f t="shared" si="73"/>
        <v>1.9</v>
      </c>
      <c r="L1050" s="50"/>
      <c r="M1050" s="93">
        <f t="shared" si="74"/>
        <v>131.97399999999988</v>
      </c>
      <c r="N1050" s="107">
        <f t="shared" si="76"/>
        <v>1266.6999999999996</v>
      </c>
      <c r="O1050" s="24">
        <f t="shared" si="75"/>
        <v>0.10418725823004651</v>
      </c>
    </row>
    <row r="1051" spans="2:15" ht="15" x14ac:dyDescent="0.25">
      <c r="B1051" s="73">
        <v>41930</v>
      </c>
      <c r="C1051" s="103" t="s">
        <v>923</v>
      </c>
      <c r="D1051" s="45">
        <v>4</v>
      </c>
      <c r="E1051" s="45">
        <v>2</v>
      </c>
      <c r="F1051" s="46" t="s">
        <v>930</v>
      </c>
      <c r="G1051" s="86">
        <v>2.2999999999999998</v>
      </c>
      <c r="H1051" s="58">
        <v>5</v>
      </c>
      <c r="I1051" s="48"/>
      <c r="J1051" s="54">
        <v>2</v>
      </c>
      <c r="K1051" s="57">
        <f t="shared" si="73"/>
        <v>2.2000000000000002</v>
      </c>
      <c r="L1051" s="50"/>
      <c r="M1051" s="93">
        <f t="shared" si="74"/>
        <v>129.77399999999989</v>
      </c>
      <c r="N1051" s="107">
        <f t="shared" si="76"/>
        <v>1268.8999999999996</v>
      </c>
      <c r="O1051" s="24">
        <f t="shared" si="75"/>
        <v>0.10227283473875004</v>
      </c>
    </row>
    <row r="1052" spans="2:15" ht="15" x14ac:dyDescent="0.25">
      <c r="B1052" s="73">
        <v>41930</v>
      </c>
      <c r="C1052" s="103" t="s">
        <v>915</v>
      </c>
      <c r="D1052" s="45">
        <v>6</v>
      </c>
      <c r="E1052" s="45">
        <v>4</v>
      </c>
      <c r="F1052" s="46" t="s">
        <v>931</v>
      </c>
      <c r="G1052" s="86">
        <v>3.2</v>
      </c>
      <c r="H1052" s="58">
        <v>4.2</v>
      </c>
      <c r="I1052" s="48"/>
      <c r="J1052" s="56">
        <v>3</v>
      </c>
      <c r="K1052" s="57">
        <f t="shared" si="73"/>
        <v>1.6</v>
      </c>
      <c r="L1052" s="50"/>
      <c r="M1052" s="93">
        <f t="shared" si="74"/>
        <v>128.17399999999989</v>
      </c>
      <c r="N1052" s="107">
        <f t="shared" si="76"/>
        <v>1270.4999999999995</v>
      </c>
      <c r="O1052" s="24">
        <f t="shared" si="75"/>
        <v>0.1008846910665092</v>
      </c>
    </row>
    <row r="1053" spans="2:15" ht="15" x14ac:dyDescent="0.25">
      <c r="B1053" s="73">
        <v>41930</v>
      </c>
      <c r="C1053" s="103" t="s">
        <v>923</v>
      </c>
      <c r="D1053" s="45">
        <v>5</v>
      </c>
      <c r="E1053" s="45">
        <v>10</v>
      </c>
      <c r="F1053" s="46" t="s">
        <v>932</v>
      </c>
      <c r="G1053" s="86">
        <v>2.1</v>
      </c>
      <c r="H1053" s="58">
        <v>2.8</v>
      </c>
      <c r="I1053" s="48">
        <v>2.5</v>
      </c>
      <c r="J1053" s="53">
        <v>1</v>
      </c>
      <c r="K1053" s="57">
        <f t="shared" si="73"/>
        <v>2.4</v>
      </c>
      <c r="L1053" s="50">
        <f>K1053*I1053</f>
        <v>6</v>
      </c>
      <c r="M1053" s="93">
        <f t="shared" si="74"/>
        <v>131.77399999999989</v>
      </c>
      <c r="N1053" s="107">
        <f t="shared" si="76"/>
        <v>1272.8999999999996</v>
      </c>
      <c r="O1053" s="24">
        <f t="shared" si="75"/>
        <v>0.10352266478120821</v>
      </c>
    </row>
    <row r="1054" spans="2:15" ht="15" x14ac:dyDescent="0.25">
      <c r="B1054" s="73">
        <v>41930</v>
      </c>
      <c r="C1054" s="103" t="s">
        <v>923</v>
      </c>
      <c r="D1054" s="45">
        <v>5</v>
      </c>
      <c r="E1054" s="45">
        <v>9</v>
      </c>
      <c r="F1054" s="46" t="s">
        <v>933</v>
      </c>
      <c r="G1054" s="86">
        <v>3.7</v>
      </c>
      <c r="H1054" s="58">
        <v>6.5</v>
      </c>
      <c r="I1054" s="48"/>
      <c r="J1054" s="55"/>
      <c r="K1054" s="57">
        <v>1.4</v>
      </c>
      <c r="L1054" s="50"/>
      <c r="M1054" s="93">
        <f t="shared" si="74"/>
        <v>130.37399999999988</v>
      </c>
      <c r="N1054" s="107">
        <f t="shared" si="76"/>
        <v>1274.2999999999997</v>
      </c>
      <c r="O1054" s="24">
        <f t="shared" si="75"/>
        <v>0.10231028800125552</v>
      </c>
    </row>
    <row r="1055" spans="2:15" ht="15" x14ac:dyDescent="0.25">
      <c r="B1055" s="73">
        <v>41930</v>
      </c>
      <c r="C1055" s="103" t="s">
        <v>915</v>
      </c>
      <c r="D1055" s="45">
        <v>7</v>
      </c>
      <c r="E1055" s="45">
        <v>9</v>
      </c>
      <c r="F1055" s="46" t="s">
        <v>762</v>
      </c>
      <c r="G1055" s="86">
        <v>4.4000000000000004</v>
      </c>
      <c r="H1055" s="58">
        <v>5.5</v>
      </c>
      <c r="I1055" s="48"/>
      <c r="J1055" s="56">
        <v>3</v>
      </c>
      <c r="K1055" s="57">
        <f t="shared" ref="K1055:K1080" si="77">ROUND(5/G1055,1)</f>
        <v>1.1000000000000001</v>
      </c>
      <c r="L1055" s="50"/>
      <c r="M1055" s="93">
        <f t="shared" si="74"/>
        <v>129.27399999999989</v>
      </c>
      <c r="N1055" s="107">
        <f t="shared" si="76"/>
        <v>1275.3999999999996</v>
      </c>
      <c r="O1055" s="24">
        <f t="shared" si="75"/>
        <v>0.1013595734671475</v>
      </c>
    </row>
    <row r="1056" spans="2:15" ht="15" x14ac:dyDescent="0.25">
      <c r="B1056" s="73">
        <v>41930</v>
      </c>
      <c r="C1056" s="103" t="s">
        <v>928</v>
      </c>
      <c r="D1056" s="45">
        <v>6</v>
      </c>
      <c r="E1056" s="45">
        <v>8</v>
      </c>
      <c r="F1056" s="46" t="s">
        <v>934</v>
      </c>
      <c r="G1056" s="86">
        <v>3.9</v>
      </c>
      <c r="H1056" s="58">
        <v>6</v>
      </c>
      <c r="I1056" s="48"/>
      <c r="J1056" s="54">
        <v>2</v>
      </c>
      <c r="K1056" s="57">
        <f t="shared" si="77"/>
        <v>1.3</v>
      </c>
      <c r="L1056" s="50"/>
      <c r="M1056" s="93">
        <f t="shared" si="74"/>
        <v>127.97399999999989</v>
      </c>
      <c r="N1056" s="107">
        <f t="shared" si="76"/>
        <v>1276.6999999999996</v>
      </c>
      <c r="O1056" s="24">
        <f t="shared" si="75"/>
        <v>0.10023811388736581</v>
      </c>
    </row>
    <row r="1057" spans="2:15" ht="15" x14ac:dyDescent="0.25">
      <c r="B1057" s="73">
        <v>41930</v>
      </c>
      <c r="C1057" s="103" t="s">
        <v>919</v>
      </c>
      <c r="D1057" s="45">
        <v>7</v>
      </c>
      <c r="E1057" s="45">
        <v>8</v>
      </c>
      <c r="F1057" s="46" t="s">
        <v>935</v>
      </c>
      <c r="G1057" s="86">
        <v>4</v>
      </c>
      <c r="H1057" s="58">
        <v>9</v>
      </c>
      <c r="I1057" s="48"/>
      <c r="J1057" s="54">
        <v>2</v>
      </c>
      <c r="K1057" s="57">
        <f t="shared" si="77"/>
        <v>1.3</v>
      </c>
      <c r="L1057" s="50"/>
      <c r="M1057" s="93">
        <f t="shared" si="74"/>
        <v>126.67399999999989</v>
      </c>
      <c r="N1057" s="107">
        <f t="shared" si="76"/>
        <v>1277.9999999999995</v>
      </c>
      <c r="O1057" s="24">
        <f t="shared" si="75"/>
        <v>9.9118935837245653E-2</v>
      </c>
    </row>
    <row r="1058" spans="2:15" ht="15" x14ac:dyDescent="0.25">
      <c r="B1058" s="73">
        <v>41930</v>
      </c>
      <c r="C1058" s="103" t="s">
        <v>919</v>
      </c>
      <c r="D1058" s="45">
        <v>7</v>
      </c>
      <c r="E1058" s="45">
        <v>2</v>
      </c>
      <c r="F1058" s="46" t="s">
        <v>936</v>
      </c>
      <c r="G1058" s="86">
        <v>5.6</v>
      </c>
      <c r="H1058" s="58">
        <v>14</v>
      </c>
      <c r="I1058" s="48"/>
      <c r="J1058" s="55"/>
      <c r="K1058" s="57">
        <f t="shared" si="77"/>
        <v>0.9</v>
      </c>
      <c r="L1058" s="50"/>
      <c r="M1058" s="93">
        <f t="shared" si="74"/>
        <v>125.77399999999989</v>
      </c>
      <c r="N1058" s="107">
        <f t="shared" si="76"/>
        <v>1278.8999999999996</v>
      </c>
      <c r="O1058" s="24">
        <f t="shared" si="75"/>
        <v>9.8345453123778181E-2</v>
      </c>
    </row>
    <row r="1059" spans="2:15" ht="15" x14ac:dyDescent="0.25">
      <c r="B1059" s="73">
        <v>41930</v>
      </c>
      <c r="C1059" s="103" t="s">
        <v>923</v>
      </c>
      <c r="D1059" s="45">
        <v>6</v>
      </c>
      <c r="E1059" s="45">
        <v>5</v>
      </c>
      <c r="F1059" s="46" t="s">
        <v>234</v>
      </c>
      <c r="G1059" s="86">
        <v>3.4</v>
      </c>
      <c r="H1059" s="58">
        <v>6</v>
      </c>
      <c r="I1059" s="48"/>
      <c r="J1059" s="55"/>
      <c r="K1059" s="57">
        <f t="shared" si="77"/>
        <v>1.5</v>
      </c>
      <c r="L1059" s="50"/>
      <c r="M1059" s="93">
        <f t="shared" si="74"/>
        <v>124.27399999999989</v>
      </c>
      <c r="N1059" s="107">
        <f t="shared" si="76"/>
        <v>1280.3999999999996</v>
      </c>
      <c r="O1059" s="24">
        <f t="shared" si="75"/>
        <v>9.7058731646360447E-2</v>
      </c>
    </row>
    <row r="1060" spans="2:15" ht="15" x14ac:dyDescent="0.25">
      <c r="B1060" s="73">
        <v>41930</v>
      </c>
      <c r="C1060" s="103" t="s">
        <v>923</v>
      </c>
      <c r="D1060" s="45">
        <v>6</v>
      </c>
      <c r="E1060" s="45">
        <v>9</v>
      </c>
      <c r="F1060" s="46" t="s">
        <v>937</v>
      </c>
      <c r="G1060" s="86">
        <v>4</v>
      </c>
      <c r="H1060" s="58">
        <v>15</v>
      </c>
      <c r="I1060" s="48"/>
      <c r="J1060" s="55"/>
      <c r="K1060" s="57">
        <f t="shared" si="77"/>
        <v>1.3</v>
      </c>
      <c r="L1060" s="50"/>
      <c r="M1060" s="93">
        <f t="shared" si="74"/>
        <v>122.97399999999989</v>
      </c>
      <c r="N1060" s="107">
        <f t="shared" si="76"/>
        <v>1281.6999999999996</v>
      </c>
      <c r="O1060" s="24">
        <f t="shared" si="75"/>
        <v>9.5946009206522534E-2</v>
      </c>
    </row>
    <row r="1061" spans="2:15" ht="15" x14ac:dyDescent="0.25">
      <c r="B1061" s="73">
        <v>41930</v>
      </c>
      <c r="C1061" s="103" t="s">
        <v>915</v>
      </c>
      <c r="D1061" s="45">
        <v>8</v>
      </c>
      <c r="E1061" s="45">
        <v>5</v>
      </c>
      <c r="F1061" s="46" t="s">
        <v>938</v>
      </c>
      <c r="G1061" s="86">
        <v>3.4</v>
      </c>
      <c r="H1061" s="58">
        <v>7.5</v>
      </c>
      <c r="I1061" s="48"/>
      <c r="J1061" s="55"/>
      <c r="K1061" s="57">
        <f t="shared" si="77"/>
        <v>1.5</v>
      </c>
      <c r="L1061" s="50"/>
      <c r="M1061" s="93">
        <f t="shared" si="74"/>
        <v>121.47399999999989</v>
      </c>
      <c r="N1061" s="107">
        <f t="shared" si="76"/>
        <v>1283.1999999999996</v>
      </c>
      <c r="O1061" s="24">
        <f t="shared" si="75"/>
        <v>9.4664900249376502E-2</v>
      </c>
    </row>
    <row r="1062" spans="2:15" ht="15" x14ac:dyDescent="0.25">
      <c r="B1062" s="73">
        <v>41930</v>
      </c>
      <c r="C1062" s="103" t="s">
        <v>915</v>
      </c>
      <c r="D1062" s="45">
        <v>8</v>
      </c>
      <c r="E1062" s="45">
        <v>3</v>
      </c>
      <c r="F1062" s="46" t="s">
        <v>939</v>
      </c>
      <c r="G1062" s="86">
        <v>4.5999999999999996</v>
      </c>
      <c r="H1062" s="58">
        <v>9.5</v>
      </c>
      <c r="I1062" s="48"/>
      <c r="J1062" s="55"/>
      <c r="K1062" s="57">
        <f t="shared" si="77"/>
        <v>1.1000000000000001</v>
      </c>
      <c r="L1062" s="50"/>
      <c r="M1062" s="93">
        <f t="shared" si="74"/>
        <v>120.3739999999999</v>
      </c>
      <c r="N1062" s="107">
        <f t="shared" si="76"/>
        <v>1284.2999999999995</v>
      </c>
      <c r="O1062" s="24">
        <f t="shared" si="75"/>
        <v>9.3727322276726574E-2</v>
      </c>
    </row>
    <row r="1063" spans="2:15" ht="15" x14ac:dyDescent="0.25">
      <c r="B1063" s="73">
        <v>41930</v>
      </c>
      <c r="C1063" s="103" t="s">
        <v>940</v>
      </c>
      <c r="D1063" s="45">
        <v>3</v>
      </c>
      <c r="E1063" s="45">
        <v>10</v>
      </c>
      <c r="F1063" s="46" t="s">
        <v>821</v>
      </c>
      <c r="G1063" s="86">
        <v>3</v>
      </c>
      <c r="H1063" s="58">
        <v>3</v>
      </c>
      <c r="I1063" s="48"/>
      <c r="J1063" s="55"/>
      <c r="K1063" s="57">
        <f t="shared" si="77"/>
        <v>1.7</v>
      </c>
      <c r="L1063" s="50"/>
      <c r="M1063" s="93">
        <f t="shared" si="74"/>
        <v>118.67399999999989</v>
      </c>
      <c r="N1063" s="107">
        <f t="shared" si="76"/>
        <v>1285.9999999999995</v>
      </c>
      <c r="O1063" s="24">
        <f t="shared" si="75"/>
        <v>9.2281493001555165E-2</v>
      </c>
    </row>
    <row r="1064" spans="2:15" ht="15" x14ac:dyDescent="0.25">
      <c r="B1064" s="73">
        <v>41930</v>
      </c>
      <c r="C1064" s="103" t="s">
        <v>919</v>
      </c>
      <c r="D1064" s="45">
        <v>8</v>
      </c>
      <c r="E1064" s="45">
        <v>6</v>
      </c>
      <c r="F1064" s="46" t="s">
        <v>941</v>
      </c>
      <c r="G1064" s="86">
        <v>5.4</v>
      </c>
      <c r="H1064" s="58">
        <v>19</v>
      </c>
      <c r="I1064" s="48"/>
      <c r="J1064" s="56">
        <v>3</v>
      </c>
      <c r="K1064" s="57">
        <f t="shared" si="77"/>
        <v>0.9</v>
      </c>
      <c r="L1064" s="50"/>
      <c r="M1064" s="93">
        <f t="shared" si="74"/>
        <v>117.77399999999989</v>
      </c>
      <c r="N1064" s="107">
        <f t="shared" si="76"/>
        <v>1286.8999999999996</v>
      </c>
      <c r="O1064" s="24">
        <f t="shared" si="75"/>
        <v>9.1517600435154181E-2</v>
      </c>
    </row>
    <row r="1065" spans="2:15" ht="15" x14ac:dyDescent="0.25">
      <c r="B1065" s="73">
        <v>41930</v>
      </c>
      <c r="C1065" s="103" t="s">
        <v>919</v>
      </c>
      <c r="D1065" s="45">
        <v>8</v>
      </c>
      <c r="E1065" s="45">
        <v>5</v>
      </c>
      <c r="F1065" s="46" t="s">
        <v>346</v>
      </c>
      <c r="G1065" s="86">
        <v>5.8</v>
      </c>
      <c r="H1065" s="58">
        <v>16</v>
      </c>
      <c r="I1065" s="48"/>
      <c r="J1065" s="55"/>
      <c r="K1065" s="57">
        <f t="shared" si="77"/>
        <v>0.9</v>
      </c>
      <c r="L1065" s="50"/>
      <c r="M1065" s="93">
        <f t="shared" si="74"/>
        <v>116.87399999999988</v>
      </c>
      <c r="N1065" s="107">
        <f t="shared" si="76"/>
        <v>1287.7999999999997</v>
      </c>
      <c r="O1065" s="24">
        <f t="shared" si="75"/>
        <v>9.0754775586271083E-2</v>
      </c>
    </row>
    <row r="1066" spans="2:15" ht="15" x14ac:dyDescent="0.25">
      <c r="B1066" s="73">
        <v>41930</v>
      </c>
      <c r="C1066" s="103" t="s">
        <v>923</v>
      </c>
      <c r="D1066" s="45">
        <v>7</v>
      </c>
      <c r="E1066" s="45">
        <v>2</v>
      </c>
      <c r="F1066" s="46" t="s">
        <v>942</v>
      </c>
      <c r="G1066" s="86">
        <v>3.1</v>
      </c>
      <c r="H1066" s="58">
        <v>4.5999999999999996</v>
      </c>
      <c r="I1066" s="48">
        <v>4</v>
      </c>
      <c r="J1066" s="53">
        <v>1</v>
      </c>
      <c r="K1066" s="57">
        <f t="shared" si="77"/>
        <v>1.6</v>
      </c>
      <c r="L1066" s="50">
        <f>K1066*I1066</f>
        <v>6.4</v>
      </c>
      <c r="M1066" s="93">
        <f t="shared" si="74"/>
        <v>121.67399999999989</v>
      </c>
      <c r="N1066" s="107">
        <f t="shared" si="76"/>
        <v>1289.3999999999996</v>
      </c>
      <c r="O1066" s="24">
        <f t="shared" si="75"/>
        <v>9.4364820846905478E-2</v>
      </c>
    </row>
    <row r="1067" spans="2:15" ht="15" x14ac:dyDescent="0.25">
      <c r="B1067" s="73">
        <v>41930</v>
      </c>
      <c r="C1067" s="103" t="s">
        <v>923</v>
      </c>
      <c r="D1067" s="45">
        <v>7</v>
      </c>
      <c r="E1067" s="45">
        <v>8</v>
      </c>
      <c r="F1067" s="46" t="s">
        <v>118</v>
      </c>
      <c r="G1067" s="86">
        <v>5.2</v>
      </c>
      <c r="H1067" s="58">
        <v>10</v>
      </c>
      <c r="I1067" s="48"/>
      <c r="J1067" s="56">
        <v>3</v>
      </c>
      <c r="K1067" s="57">
        <f t="shared" si="77"/>
        <v>1</v>
      </c>
      <c r="L1067" s="50"/>
      <c r="M1067" s="93">
        <f t="shared" si="74"/>
        <v>120.67399999999989</v>
      </c>
      <c r="N1067" s="107">
        <f t="shared" si="76"/>
        <v>1290.3999999999996</v>
      </c>
      <c r="O1067" s="24">
        <f t="shared" si="75"/>
        <v>9.3516738995660209E-2</v>
      </c>
    </row>
    <row r="1068" spans="2:15" ht="15" x14ac:dyDescent="0.25">
      <c r="B1068" s="73">
        <v>41930</v>
      </c>
      <c r="C1068" s="103" t="s">
        <v>940</v>
      </c>
      <c r="D1068" s="45">
        <v>4</v>
      </c>
      <c r="E1068" s="45">
        <v>12</v>
      </c>
      <c r="F1068" s="46" t="s">
        <v>943</v>
      </c>
      <c r="G1068" s="86">
        <v>4.0999999999999996</v>
      </c>
      <c r="H1068" s="58">
        <v>4.4000000000000004</v>
      </c>
      <c r="I1068" s="48"/>
      <c r="J1068" s="56">
        <v>3</v>
      </c>
      <c r="K1068" s="57">
        <f t="shared" si="77"/>
        <v>1.2</v>
      </c>
      <c r="L1068" s="50"/>
      <c r="M1068" s="93">
        <f t="shared" si="74"/>
        <v>119.47399999999989</v>
      </c>
      <c r="N1068" s="107">
        <f t="shared" si="76"/>
        <v>1291.5999999999997</v>
      </c>
      <c r="O1068" s="24">
        <f t="shared" si="75"/>
        <v>9.2500774233508762E-2</v>
      </c>
    </row>
    <row r="1069" spans="2:15" ht="15" x14ac:dyDescent="0.25">
      <c r="B1069" s="73">
        <v>41930</v>
      </c>
      <c r="C1069" s="103" t="s">
        <v>940</v>
      </c>
      <c r="D1069" s="45">
        <v>4</v>
      </c>
      <c r="E1069" s="45">
        <v>4</v>
      </c>
      <c r="F1069" s="46" t="s">
        <v>944</v>
      </c>
      <c r="G1069" s="86">
        <v>4.7</v>
      </c>
      <c r="H1069" s="58">
        <v>12</v>
      </c>
      <c r="I1069" s="48"/>
      <c r="J1069" s="55"/>
      <c r="K1069" s="57">
        <f t="shared" si="77"/>
        <v>1.1000000000000001</v>
      </c>
      <c r="L1069" s="50"/>
      <c r="M1069" s="93">
        <f t="shared" si="74"/>
        <v>118.3739999999999</v>
      </c>
      <c r="N1069" s="107">
        <f t="shared" si="76"/>
        <v>1292.6999999999996</v>
      </c>
      <c r="O1069" s="24">
        <f t="shared" si="75"/>
        <v>9.1571130192620045E-2</v>
      </c>
    </row>
    <row r="1070" spans="2:15" ht="15" x14ac:dyDescent="0.25">
      <c r="B1070" s="73">
        <v>41930</v>
      </c>
      <c r="C1070" s="103" t="s">
        <v>940</v>
      </c>
      <c r="D1070" s="45">
        <v>4</v>
      </c>
      <c r="E1070" s="45">
        <v>8</v>
      </c>
      <c r="F1070" s="46" t="s">
        <v>869</v>
      </c>
      <c r="G1070" s="86">
        <v>6</v>
      </c>
      <c r="H1070" s="58">
        <v>10</v>
      </c>
      <c r="I1070" s="48"/>
      <c r="J1070" s="55"/>
      <c r="K1070" s="57">
        <f t="shared" si="77"/>
        <v>0.8</v>
      </c>
      <c r="L1070" s="50"/>
      <c r="M1070" s="93">
        <f t="shared" si="74"/>
        <v>117.5739999999999</v>
      </c>
      <c r="N1070" s="107">
        <f t="shared" si="76"/>
        <v>1293.4999999999995</v>
      </c>
      <c r="O1070" s="24">
        <f t="shared" si="75"/>
        <v>9.0896018554309968E-2</v>
      </c>
    </row>
    <row r="1071" spans="2:15" ht="15" x14ac:dyDescent="0.25">
      <c r="B1071" s="73">
        <v>41930</v>
      </c>
      <c r="C1071" s="103" t="s">
        <v>928</v>
      </c>
      <c r="D1071" s="45">
        <v>8</v>
      </c>
      <c r="E1071" s="45">
        <v>6</v>
      </c>
      <c r="F1071" s="46" t="s">
        <v>945</v>
      </c>
      <c r="G1071" s="86">
        <v>3.2</v>
      </c>
      <c r="H1071" s="58">
        <v>13</v>
      </c>
      <c r="I1071" s="48"/>
      <c r="J1071" s="55"/>
      <c r="K1071" s="57">
        <f t="shared" si="77"/>
        <v>1.6</v>
      </c>
      <c r="L1071" s="50"/>
      <c r="M1071" s="93">
        <f t="shared" si="74"/>
        <v>115.9739999999999</v>
      </c>
      <c r="N1071" s="107">
        <f t="shared" si="76"/>
        <v>1295.0999999999995</v>
      </c>
      <c r="O1071" s="24">
        <f t="shared" si="75"/>
        <v>8.9548297428769949E-2</v>
      </c>
    </row>
    <row r="1072" spans="2:15" ht="15" x14ac:dyDescent="0.25">
      <c r="B1072" s="73">
        <v>41930</v>
      </c>
      <c r="C1072" s="103" t="s">
        <v>923</v>
      </c>
      <c r="D1072" s="45">
        <v>8</v>
      </c>
      <c r="E1072" s="45">
        <v>5</v>
      </c>
      <c r="F1072" s="46" t="s">
        <v>946</v>
      </c>
      <c r="G1072" s="86">
        <v>3.9</v>
      </c>
      <c r="H1072" s="58">
        <v>5.5</v>
      </c>
      <c r="I1072" s="48"/>
      <c r="J1072" s="55"/>
      <c r="K1072" s="57">
        <f t="shared" si="77"/>
        <v>1.3</v>
      </c>
      <c r="L1072" s="50"/>
      <c r="M1072" s="93">
        <f t="shared" si="74"/>
        <v>114.67399999999991</v>
      </c>
      <c r="N1072" s="107">
        <f t="shared" si="76"/>
        <v>1296.3999999999994</v>
      </c>
      <c r="O1072" s="24">
        <f t="shared" si="75"/>
        <v>8.8455723542116602E-2</v>
      </c>
    </row>
    <row r="1073" spans="2:15" ht="15" x14ac:dyDescent="0.25">
      <c r="B1073" s="73">
        <v>41930</v>
      </c>
      <c r="C1073" s="103" t="s">
        <v>915</v>
      </c>
      <c r="D1073" s="45">
        <v>10</v>
      </c>
      <c r="E1073" s="45">
        <v>11</v>
      </c>
      <c r="F1073" s="46" t="s">
        <v>947</v>
      </c>
      <c r="G1073" s="86">
        <v>4.2</v>
      </c>
      <c r="H1073" s="58">
        <v>8</v>
      </c>
      <c r="I1073" s="48">
        <v>7</v>
      </c>
      <c r="J1073" s="53">
        <v>1</v>
      </c>
      <c r="K1073" s="57">
        <f t="shared" si="77"/>
        <v>1.2</v>
      </c>
      <c r="L1073" s="50">
        <f>K1073*I1073</f>
        <v>8.4</v>
      </c>
      <c r="M1073" s="93">
        <f t="shared" si="74"/>
        <v>121.87399999999991</v>
      </c>
      <c r="N1073" s="107">
        <f t="shared" si="76"/>
        <v>1297.5999999999995</v>
      </c>
      <c r="O1073" s="24">
        <f t="shared" si="75"/>
        <v>9.39226263871763E-2</v>
      </c>
    </row>
    <row r="1074" spans="2:15" ht="15" x14ac:dyDescent="0.25">
      <c r="B1074" s="73">
        <v>41930</v>
      </c>
      <c r="C1074" s="103" t="s">
        <v>940</v>
      </c>
      <c r="D1074" s="45">
        <v>5</v>
      </c>
      <c r="E1074" s="45">
        <v>3</v>
      </c>
      <c r="F1074" s="46" t="s">
        <v>780</v>
      </c>
      <c r="G1074" s="86">
        <v>4</v>
      </c>
      <c r="H1074" s="58">
        <v>4.5999999999999996</v>
      </c>
      <c r="I1074" s="48">
        <v>4</v>
      </c>
      <c r="J1074" s="53">
        <v>1</v>
      </c>
      <c r="K1074" s="57">
        <f t="shared" si="77"/>
        <v>1.3</v>
      </c>
      <c r="L1074" s="50">
        <f>K1074*I1074</f>
        <v>5.2</v>
      </c>
      <c r="M1074" s="93">
        <f t="shared" si="74"/>
        <v>125.77399999999992</v>
      </c>
      <c r="N1074" s="107">
        <f t="shared" si="76"/>
        <v>1298.8999999999994</v>
      </c>
      <c r="O1074" s="24">
        <f t="shared" si="75"/>
        <v>9.6831164831780711E-2</v>
      </c>
    </row>
    <row r="1075" spans="2:15" ht="15" x14ac:dyDescent="0.25">
      <c r="B1075" s="73">
        <v>41930</v>
      </c>
      <c r="C1075" s="103" t="s">
        <v>940</v>
      </c>
      <c r="D1075" s="45">
        <v>7</v>
      </c>
      <c r="E1075" s="45">
        <v>12</v>
      </c>
      <c r="F1075" s="46" t="s">
        <v>948</v>
      </c>
      <c r="G1075" s="86">
        <v>2.1</v>
      </c>
      <c r="H1075" s="58">
        <v>5.5</v>
      </c>
      <c r="I1075" s="48"/>
      <c r="J1075" s="55"/>
      <c r="K1075" s="57">
        <f t="shared" si="77"/>
        <v>2.4</v>
      </c>
      <c r="L1075" s="50"/>
      <c r="M1075" s="93">
        <f t="shared" si="74"/>
        <v>123.37399999999991</v>
      </c>
      <c r="N1075" s="107">
        <f t="shared" si="76"/>
        <v>1301.2999999999995</v>
      </c>
      <c r="O1075" s="24">
        <f t="shared" si="75"/>
        <v>9.4808268654422462E-2</v>
      </c>
    </row>
    <row r="1076" spans="2:15" ht="15" x14ac:dyDescent="0.25">
      <c r="B1076" s="73">
        <v>41930</v>
      </c>
      <c r="C1076" s="103" t="s">
        <v>940</v>
      </c>
      <c r="D1076" s="45">
        <v>8</v>
      </c>
      <c r="E1076" s="45">
        <v>9</v>
      </c>
      <c r="F1076" s="46" t="s">
        <v>22</v>
      </c>
      <c r="G1076" s="86">
        <v>3.9</v>
      </c>
      <c r="H1076" s="58">
        <v>6.5</v>
      </c>
      <c r="I1076" s="48"/>
      <c r="J1076" s="54">
        <v>2</v>
      </c>
      <c r="K1076" s="57">
        <f t="shared" si="77"/>
        <v>1.3</v>
      </c>
      <c r="L1076" s="50"/>
      <c r="M1076" s="93">
        <f t="shared" si="74"/>
        <v>122.07399999999991</v>
      </c>
      <c r="N1076" s="107">
        <f t="shared" si="76"/>
        <v>1302.5999999999995</v>
      </c>
      <c r="O1076" s="24">
        <f t="shared" si="75"/>
        <v>9.3715645631813269E-2</v>
      </c>
    </row>
    <row r="1077" spans="2:15" ht="15" x14ac:dyDescent="0.25">
      <c r="B1077" s="73">
        <v>41934</v>
      </c>
      <c r="C1077" s="103" t="s">
        <v>949</v>
      </c>
      <c r="D1077" s="45">
        <v>1</v>
      </c>
      <c r="E1077" s="45">
        <v>9</v>
      </c>
      <c r="F1077" s="46" t="s">
        <v>950</v>
      </c>
      <c r="G1077" s="86">
        <v>3.2</v>
      </c>
      <c r="H1077" s="47">
        <v>7</v>
      </c>
      <c r="I1077" s="48"/>
      <c r="J1077" s="56">
        <v>3</v>
      </c>
      <c r="K1077" s="48">
        <f t="shared" si="77"/>
        <v>1.6</v>
      </c>
      <c r="L1077" s="50"/>
      <c r="M1077" s="93">
        <f t="shared" si="74"/>
        <v>120.47399999999992</v>
      </c>
      <c r="N1077" s="107">
        <f t="shared" si="76"/>
        <v>1304.1999999999994</v>
      </c>
      <c r="O1077" s="24">
        <f t="shared" si="75"/>
        <v>9.2373869038491013E-2</v>
      </c>
    </row>
    <row r="1078" spans="2:15" ht="15" x14ac:dyDescent="0.25">
      <c r="B1078" s="73">
        <v>41934</v>
      </c>
      <c r="C1078" s="103" t="s">
        <v>949</v>
      </c>
      <c r="D1078" s="45">
        <v>1</v>
      </c>
      <c r="E1078" s="45">
        <v>1</v>
      </c>
      <c r="F1078" s="46" t="s">
        <v>951</v>
      </c>
      <c r="G1078" s="86">
        <v>4</v>
      </c>
      <c r="H1078" s="47">
        <v>9</v>
      </c>
      <c r="I1078" s="48"/>
      <c r="J1078" s="49"/>
      <c r="K1078" s="48">
        <f t="shared" si="77"/>
        <v>1.3</v>
      </c>
      <c r="L1078" s="50"/>
      <c r="M1078" s="93">
        <f t="shared" si="74"/>
        <v>119.17399999999992</v>
      </c>
      <c r="N1078" s="107">
        <f t="shared" si="76"/>
        <v>1305.4999999999993</v>
      </c>
      <c r="O1078" s="24">
        <f t="shared" si="75"/>
        <v>9.1286097280735334E-2</v>
      </c>
    </row>
    <row r="1079" spans="2:15" ht="15" x14ac:dyDescent="0.25">
      <c r="B1079" s="73">
        <v>41934</v>
      </c>
      <c r="C1079" s="103" t="s">
        <v>949</v>
      </c>
      <c r="D1079" s="45">
        <v>3</v>
      </c>
      <c r="E1079" s="45">
        <v>12</v>
      </c>
      <c r="F1079" s="46" t="s">
        <v>952</v>
      </c>
      <c r="G1079" s="86">
        <v>3.1</v>
      </c>
      <c r="H1079" s="47">
        <v>4.5999999999999996</v>
      </c>
      <c r="I1079" s="48"/>
      <c r="J1079" s="52">
        <v>2</v>
      </c>
      <c r="K1079" s="48">
        <f t="shared" si="77"/>
        <v>1.6</v>
      </c>
      <c r="L1079" s="50"/>
      <c r="M1079" s="93">
        <f t="shared" si="74"/>
        <v>117.57399999999993</v>
      </c>
      <c r="N1079" s="107">
        <f t="shared" si="76"/>
        <v>1307.0999999999992</v>
      </c>
      <c r="O1079" s="24">
        <f t="shared" si="75"/>
        <v>8.9950271593604164E-2</v>
      </c>
    </row>
    <row r="1080" spans="2:15" ht="15" x14ac:dyDescent="0.25">
      <c r="B1080" s="73">
        <v>41934</v>
      </c>
      <c r="C1080" s="103" t="s">
        <v>949</v>
      </c>
      <c r="D1080" s="45">
        <v>3</v>
      </c>
      <c r="E1080" s="45">
        <v>3</v>
      </c>
      <c r="F1080" s="46" t="s">
        <v>953</v>
      </c>
      <c r="G1080" s="86">
        <v>3.9</v>
      </c>
      <c r="H1080" s="47">
        <v>6.5</v>
      </c>
      <c r="I1080" s="48"/>
      <c r="J1080" s="56">
        <v>3</v>
      </c>
      <c r="K1080" s="48">
        <f t="shared" si="77"/>
        <v>1.3</v>
      </c>
      <c r="L1080" s="50"/>
      <c r="M1080" s="93">
        <f t="shared" si="74"/>
        <v>116.27399999999993</v>
      </c>
      <c r="N1080" s="107">
        <f t="shared" si="76"/>
        <v>1308.3999999999992</v>
      </c>
      <c r="O1080" s="24">
        <f t="shared" si="75"/>
        <v>8.8867318862733108E-2</v>
      </c>
    </row>
    <row r="1081" spans="2:15" ht="15" x14ac:dyDescent="0.25">
      <c r="B1081" s="73">
        <v>41934</v>
      </c>
      <c r="C1081" s="103" t="s">
        <v>949</v>
      </c>
      <c r="D1081" s="45">
        <v>3</v>
      </c>
      <c r="E1081" s="45">
        <v>7</v>
      </c>
      <c r="F1081" s="46" t="s">
        <v>954</v>
      </c>
      <c r="G1081" s="86">
        <v>5.7</v>
      </c>
      <c r="H1081" s="47">
        <v>7.5</v>
      </c>
      <c r="I1081" s="48"/>
      <c r="J1081" s="49"/>
      <c r="K1081" s="48">
        <v>0.9</v>
      </c>
      <c r="L1081" s="50"/>
      <c r="M1081" s="93">
        <f t="shared" si="74"/>
        <v>115.37399999999992</v>
      </c>
      <c r="N1081" s="107">
        <f t="shared" si="76"/>
        <v>1309.2999999999993</v>
      </c>
      <c r="O1081" s="24">
        <f t="shared" si="75"/>
        <v>8.8118842129382105E-2</v>
      </c>
    </row>
    <row r="1082" spans="2:15" ht="15" x14ac:dyDescent="0.25">
      <c r="B1082" s="73">
        <v>41934</v>
      </c>
      <c r="C1082" s="103" t="s">
        <v>949</v>
      </c>
      <c r="D1082" s="45">
        <v>4</v>
      </c>
      <c r="E1082" s="45">
        <v>9</v>
      </c>
      <c r="F1082" s="46" t="s">
        <v>955</v>
      </c>
      <c r="G1082" s="86">
        <v>2.8</v>
      </c>
      <c r="H1082" s="47">
        <v>3.5</v>
      </c>
      <c r="I1082" s="48"/>
      <c r="J1082" s="49"/>
      <c r="K1082" s="48">
        <f t="shared" ref="K1082:K1115" si="78">ROUND(5/G1082,1)</f>
        <v>1.8</v>
      </c>
      <c r="L1082" s="50"/>
      <c r="M1082" s="93">
        <f t="shared" si="74"/>
        <v>113.57399999999993</v>
      </c>
      <c r="N1082" s="107">
        <f t="shared" si="76"/>
        <v>1311.0999999999992</v>
      </c>
      <c r="O1082" s="24">
        <f t="shared" si="75"/>
        <v>8.6624971398062689E-2</v>
      </c>
    </row>
    <row r="1083" spans="2:15" ht="15" x14ac:dyDescent="0.25">
      <c r="B1083" s="73">
        <v>41934</v>
      </c>
      <c r="C1083" s="103" t="s">
        <v>949</v>
      </c>
      <c r="D1083" s="45">
        <v>4</v>
      </c>
      <c r="E1083" s="45">
        <v>11</v>
      </c>
      <c r="F1083" s="46" t="s">
        <v>49</v>
      </c>
      <c r="G1083" s="86">
        <v>4.5999999999999996</v>
      </c>
      <c r="H1083" s="47">
        <v>9</v>
      </c>
      <c r="I1083" s="48">
        <v>7</v>
      </c>
      <c r="J1083" s="68">
        <v>1</v>
      </c>
      <c r="K1083" s="48">
        <f t="shared" si="78"/>
        <v>1.1000000000000001</v>
      </c>
      <c r="L1083" s="50">
        <f>K1083*I1083</f>
        <v>7.7000000000000011</v>
      </c>
      <c r="M1083" s="93">
        <f t="shared" si="74"/>
        <v>120.17399999999994</v>
      </c>
      <c r="N1083" s="107">
        <f t="shared" si="76"/>
        <v>1312.1999999999991</v>
      </c>
      <c r="O1083" s="24">
        <f t="shared" si="75"/>
        <v>9.1582075903063567E-2</v>
      </c>
    </row>
    <row r="1084" spans="2:15" ht="15" x14ac:dyDescent="0.25">
      <c r="B1084" s="73">
        <v>41934</v>
      </c>
      <c r="C1084" s="103" t="s">
        <v>64</v>
      </c>
      <c r="D1084" s="45">
        <v>7</v>
      </c>
      <c r="E1084" s="45">
        <v>7</v>
      </c>
      <c r="F1084" s="46" t="s">
        <v>956</v>
      </c>
      <c r="G1084" s="86">
        <v>4.3</v>
      </c>
      <c r="H1084" s="47">
        <v>5.5</v>
      </c>
      <c r="I1084" s="48"/>
      <c r="J1084" s="49"/>
      <c r="K1084" s="48">
        <f t="shared" si="78"/>
        <v>1.2</v>
      </c>
      <c r="L1084" s="50"/>
      <c r="M1084" s="93">
        <f t="shared" si="74"/>
        <v>118.97399999999993</v>
      </c>
      <c r="N1084" s="107">
        <f t="shared" si="76"/>
        <v>1313.3999999999992</v>
      </c>
      <c r="O1084" s="24">
        <f t="shared" si="75"/>
        <v>9.0584741891274564E-2</v>
      </c>
    </row>
    <row r="1085" spans="2:15" ht="15" x14ac:dyDescent="0.25">
      <c r="B1085" s="73">
        <v>41934</v>
      </c>
      <c r="C1085" s="103" t="s">
        <v>64</v>
      </c>
      <c r="D1085" s="45">
        <v>7</v>
      </c>
      <c r="E1085" s="45">
        <v>2</v>
      </c>
      <c r="F1085" s="46" t="s">
        <v>957</v>
      </c>
      <c r="G1085" s="86">
        <v>4.4000000000000004</v>
      </c>
      <c r="H1085" s="47">
        <v>9</v>
      </c>
      <c r="I1085" s="48"/>
      <c r="J1085" s="52">
        <v>2</v>
      </c>
      <c r="K1085" s="48">
        <f t="shared" si="78"/>
        <v>1.1000000000000001</v>
      </c>
      <c r="L1085" s="50"/>
      <c r="M1085" s="93">
        <f t="shared" si="74"/>
        <v>117.87399999999994</v>
      </c>
      <c r="N1085" s="107">
        <f t="shared" si="76"/>
        <v>1314.4999999999991</v>
      </c>
      <c r="O1085" s="24">
        <f t="shared" si="75"/>
        <v>8.9672118676302787E-2</v>
      </c>
    </row>
    <row r="1086" spans="2:15" ht="15" x14ac:dyDescent="0.25">
      <c r="B1086" s="73">
        <v>41934</v>
      </c>
      <c r="C1086" s="103" t="s">
        <v>64</v>
      </c>
      <c r="D1086" s="45">
        <v>7</v>
      </c>
      <c r="E1086" s="45">
        <v>10</v>
      </c>
      <c r="F1086" s="46" t="s">
        <v>958</v>
      </c>
      <c r="G1086" s="86">
        <v>5.3</v>
      </c>
      <c r="H1086" s="47">
        <v>11</v>
      </c>
      <c r="I1086" s="48"/>
      <c r="J1086" s="49"/>
      <c r="K1086" s="48">
        <f t="shared" si="78"/>
        <v>0.9</v>
      </c>
      <c r="L1086" s="50"/>
      <c r="M1086" s="93">
        <f t="shared" si="74"/>
        <v>116.97399999999993</v>
      </c>
      <c r="N1086" s="107">
        <f t="shared" si="76"/>
        <v>1315.3999999999992</v>
      </c>
      <c r="O1086" s="24">
        <f t="shared" si="75"/>
        <v>8.892656226242969E-2</v>
      </c>
    </row>
    <row r="1087" spans="2:15" ht="15" x14ac:dyDescent="0.25">
      <c r="B1087" s="73">
        <v>41934</v>
      </c>
      <c r="C1087" s="103" t="s">
        <v>949</v>
      </c>
      <c r="D1087" s="45">
        <v>9</v>
      </c>
      <c r="E1087" s="45">
        <v>10</v>
      </c>
      <c r="F1087" s="46" t="s">
        <v>959</v>
      </c>
      <c r="G1087" s="86">
        <v>4</v>
      </c>
      <c r="H1087" s="47">
        <v>5.5</v>
      </c>
      <c r="I1087" s="48"/>
      <c r="J1087" s="49"/>
      <c r="K1087" s="48">
        <f t="shared" si="78"/>
        <v>1.3</v>
      </c>
      <c r="L1087" s="50"/>
      <c r="M1087" s="93">
        <f t="shared" si="74"/>
        <v>115.67399999999994</v>
      </c>
      <c r="N1087" s="107">
        <f t="shared" si="76"/>
        <v>1316.6999999999991</v>
      </c>
      <c r="O1087" s="24">
        <f t="shared" si="75"/>
        <v>8.7851446798815222E-2</v>
      </c>
    </row>
    <row r="1088" spans="2:15" ht="15" x14ac:dyDescent="0.25">
      <c r="B1088" s="73">
        <v>41934</v>
      </c>
      <c r="C1088" s="103" t="s">
        <v>32</v>
      </c>
      <c r="D1088" s="45">
        <v>4</v>
      </c>
      <c r="E1088" s="45">
        <v>4</v>
      </c>
      <c r="F1088" s="46" t="s">
        <v>960</v>
      </c>
      <c r="G1088" s="86">
        <v>2.9</v>
      </c>
      <c r="H1088" s="20">
        <v>8.5</v>
      </c>
      <c r="I1088" s="21">
        <v>8.5</v>
      </c>
      <c r="J1088" s="22">
        <v>1</v>
      </c>
      <c r="K1088" s="21">
        <f t="shared" si="78"/>
        <v>1.7</v>
      </c>
      <c r="L1088" s="23">
        <f>K1088*I1088</f>
        <v>14.45</v>
      </c>
      <c r="M1088" s="93">
        <f t="shared" si="74"/>
        <v>128.42399999999992</v>
      </c>
      <c r="N1088" s="107">
        <f t="shared" si="76"/>
        <v>1318.3999999999992</v>
      </c>
      <c r="O1088" s="24">
        <f t="shared" si="75"/>
        <v>9.7408980582524271E-2</v>
      </c>
    </row>
    <row r="1089" spans="2:15" ht="15" x14ac:dyDescent="0.25">
      <c r="B1089" s="73">
        <v>41934</v>
      </c>
      <c r="C1089" s="103" t="s">
        <v>32</v>
      </c>
      <c r="D1089" s="45">
        <v>5</v>
      </c>
      <c r="E1089" s="45">
        <v>1</v>
      </c>
      <c r="F1089" s="46" t="s">
        <v>961</v>
      </c>
      <c r="G1089" s="86">
        <v>3.3</v>
      </c>
      <c r="H1089" s="47">
        <v>12</v>
      </c>
      <c r="I1089" s="48"/>
      <c r="J1089" s="49"/>
      <c r="K1089" s="48">
        <f t="shared" si="78"/>
        <v>1.5</v>
      </c>
      <c r="L1089" s="50"/>
      <c r="M1089" s="93">
        <f t="shared" si="74"/>
        <v>126.92399999999992</v>
      </c>
      <c r="N1089" s="107">
        <f t="shared" si="76"/>
        <v>1319.8999999999992</v>
      </c>
      <c r="O1089" s="24">
        <f t="shared" si="75"/>
        <v>9.6161830441700125E-2</v>
      </c>
    </row>
    <row r="1090" spans="2:15" ht="15" x14ac:dyDescent="0.25">
      <c r="B1090" s="73">
        <v>41934</v>
      </c>
      <c r="C1090" s="103" t="s">
        <v>32</v>
      </c>
      <c r="D1090" s="45">
        <v>5</v>
      </c>
      <c r="E1090" s="45">
        <v>10</v>
      </c>
      <c r="F1090" s="46" t="s">
        <v>962</v>
      </c>
      <c r="G1090" s="86">
        <v>5.8</v>
      </c>
      <c r="H1090" s="47">
        <v>41</v>
      </c>
      <c r="I1090" s="48"/>
      <c r="J1090" s="49"/>
      <c r="K1090" s="48">
        <f t="shared" si="78"/>
        <v>0.9</v>
      </c>
      <c r="L1090" s="50"/>
      <c r="M1090" s="93">
        <f t="shared" si="74"/>
        <v>126.02399999999992</v>
      </c>
      <c r="N1090" s="107">
        <f t="shared" si="76"/>
        <v>1320.7999999999993</v>
      </c>
      <c r="O1090" s="24">
        <f t="shared" si="75"/>
        <v>9.5414900060569338E-2</v>
      </c>
    </row>
    <row r="1091" spans="2:15" ht="15" x14ac:dyDescent="0.25">
      <c r="B1091" s="73">
        <v>41934</v>
      </c>
      <c r="C1091" s="103" t="s">
        <v>32</v>
      </c>
      <c r="D1091" s="45">
        <v>6</v>
      </c>
      <c r="E1091" s="45">
        <v>11</v>
      </c>
      <c r="F1091" s="46" t="s">
        <v>963</v>
      </c>
      <c r="G1091" s="86">
        <v>3.1</v>
      </c>
      <c r="H1091" s="47">
        <v>5.5</v>
      </c>
      <c r="I1091" s="48"/>
      <c r="J1091" s="49"/>
      <c r="K1091" s="48">
        <f t="shared" si="78"/>
        <v>1.6</v>
      </c>
      <c r="L1091" s="50"/>
      <c r="M1091" s="93">
        <f t="shared" si="74"/>
        <v>124.42399999999992</v>
      </c>
      <c r="N1091" s="107">
        <f t="shared" si="76"/>
        <v>1322.3999999999992</v>
      </c>
      <c r="O1091" s="24">
        <f t="shared" si="75"/>
        <v>9.4089534180278281E-2</v>
      </c>
    </row>
    <row r="1092" spans="2:15" ht="15" x14ac:dyDescent="0.25">
      <c r="B1092" s="73">
        <v>41934</v>
      </c>
      <c r="C1092" s="103" t="s">
        <v>32</v>
      </c>
      <c r="D1092" s="45">
        <v>7</v>
      </c>
      <c r="E1092" s="45">
        <v>7</v>
      </c>
      <c r="F1092" s="46" t="s">
        <v>964</v>
      </c>
      <c r="G1092" s="86">
        <v>3.2</v>
      </c>
      <c r="H1092" s="47">
        <v>11</v>
      </c>
      <c r="I1092" s="48"/>
      <c r="J1092" s="49"/>
      <c r="K1092" s="48">
        <f t="shared" si="78"/>
        <v>1.6</v>
      </c>
      <c r="L1092" s="50"/>
      <c r="M1092" s="93">
        <f t="shared" si="74"/>
        <v>122.82399999999993</v>
      </c>
      <c r="N1092" s="107">
        <f t="shared" si="76"/>
        <v>1323.9999999999991</v>
      </c>
      <c r="O1092" s="24">
        <f t="shared" si="75"/>
        <v>9.2767371601208473E-2</v>
      </c>
    </row>
    <row r="1093" spans="2:15" ht="15" x14ac:dyDescent="0.25">
      <c r="B1093" s="73">
        <v>41934</v>
      </c>
      <c r="C1093" s="103" t="s">
        <v>32</v>
      </c>
      <c r="D1093" s="45">
        <v>7</v>
      </c>
      <c r="E1093" s="45">
        <v>12</v>
      </c>
      <c r="F1093" s="46" t="s">
        <v>965</v>
      </c>
      <c r="G1093" s="86">
        <v>5.3</v>
      </c>
      <c r="H1093" s="47">
        <v>6.5</v>
      </c>
      <c r="I1093" s="48"/>
      <c r="J1093" s="49"/>
      <c r="K1093" s="48">
        <f t="shared" si="78"/>
        <v>0.9</v>
      </c>
      <c r="L1093" s="50"/>
      <c r="M1093" s="93">
        <f t="shared" si="74"/>
        <v>121.92399999999992</v>
      </c>
      <c r="N1093" s="107">
        <f t="shared" si="76"/>
        <v>1324.8999999999992</v>
      </c>
      <c r="O1093" s="24">
        <f t="shared" si="75"/>
        <v>9.2025058494980758E-2</v>
      </c>
    </row>
    <row r="1094" spans="2:15" ht="15" x14ac:dyDescent="0.25">
      <c r="B1094" s="73">
        <v>41936</v>
      </c>
      <c r="C1094" s="103" t="s">
        <v>36</v>
      </c>
      <c r="D1094" s="45">
        <v>5</v>
      </c>
      <c r="E1094" s="45">
        <v>2</v>
      </c>
      <c r="F1094" s="46" t="s">
        <v>966</v>
      </c>
      <c r="G1094" s="86">
        <v>2.5</v>
      </c>
      <c r="H1094" s="47">
        <v>3.2</v>
      </c>
      <c r="I1094" s="48">
        <v>3.1</v>
      </c>
      <c r="J1094" s="53">
        <v>1</v>
      </c>
      <c r="K1094" s="48">
        <f t="shared" si="78"/>
        <v>2</v>
      </c>
      <c r="L1094" s="50">
        <f>K1094*I1094</f>
        <v>6.2</v>
      </c>
      <c r="M1094" s="93">
        <f t="shared" si="74"/>
        <v>126.12399999999992</v>
      </c>
      <c r="N1094" s="107">
        <f t="shared" si="76"/>
        <v>1326.8999999999992</v>
      </c>
      <c r="O1094" s="24">
        <f t="shared" si="75"/>
        <v>9.5051624086215994E-2</v>
      </c>
    </row>
    <row r="1095" spans="2:15" ht="15" x14ac:dyDescent="0.25">
      <c r="B1095" s="73">
        <v>41936</v>
      </c>
      <c r="C1095" s="103" t="s">
        <v>45</v>
      </c>
      <c r="D1095" s="45">
        <v>5</v>
      </c>
      <c r="E1095" s="45">
        <v>12</v>
      </c>
      <c r="F1095" s="46" t="s">
        <v>967</v>
      </c>
      <c r="G1095" s="86">
        <v>3</v>
      </c>
      <c r="H1095" s="47">
        <v>4.8</v>
      </c>
      <c r="I1095" s="48"/>
      <c r="J1095" s="55"/>
      <c r="K1095" s="48">
        <f t="shared" si="78"/>
        <v>1.7</v>
      </c>
      <c r="L1095" s="50"/>
      <c r="M1095" s="93">
        <f t="shared" si="74"/>
        <v>124.42399999999992</v>
      </c>
      <c r="N1095" s="107">
        <f t="shared" si="76"/>
        <v>1328.5999999999992</v>
      </c>
      <c r="O1095" s="24">
        <f t="shared" si="75"/>
        <v>9.3650459129911184E-2</v>
      </c>
    </row>
    <row r="1096" spans="2:15" ht="15" x14ac:dyDescent="0.25">
      <c r="B1096" s="73">
        <v>41936</v>
      </c>
      <c r="C1096" s="103" t="s">
        <v>36</v>
      </c>
      <c r="D1096" s="45">
        <v>6</v>
      </c>
      <c r="E1096" s="45">
        <v>7</v>
      </c>
      <c r="F1096" s="46" t="s">
        <v>894</v>
      </c>
      <c r="G1096" s="86">
        <v>5.9</v>
      </c>
      <c r="H1096" s="47">
        <v>13</v>
      </c>
      <c r="I1096" s="48"/>
      <c r="J1096" s="56">
        <v>3</v>
      </c>
      <c r="K1096" s="48">
        <f t="shared" si="78"/>
        <v>0.8</v>
      </c>
      <c r="L1096" s="50"/>
      <c r="M1096" s="93">
        <f t="shared" si="74"/>
        <v>123.62399999999992</v>
      </c>
      <c r="N1096" s="107">
        <f t="shared" si="76"/>
        <v>1329.3999999999992</v>
      </c>
      <c r="O1096" s="24">
        <f t="shared" si="75"/>
        <v>9.2992327365728905E-2</v>
      </c>
    </row>
    <row r="1097" spans="2:15" ht="15" x14ac:dyDescent="0.25">
      <c r="B1097" s="73">
        <v>41936</v>
      </c>
      <c r="C1097" s="103" t="s">
        <v>36</v>
      </c>
      <c r="D1097" s="45">
        <v>7</v>
      </c>
      <c r="E1097" s="45">
        <v>1</v>
      </c>
      <c r="F1097" s="46" t="s">
        <v>831</v>
      </c>
      <c r="G1097" s="86">
        <v>5.2</v>
      </c>
      <c r="H1097" s="47">
        <v>6</v>
      </c>
      <c r="I1097" s="48"/>
      <c r="J1097" s="55"/>
      <c r="K1097" s="48">
        <f t="shared" si="78"/>
        <v>1</v>
      </c>
      <c r="L1097" s="50"/>
      <c r="M1097" s="93">
        <f t="shared" si="74"/>
        <v>122.62399999999992</v>
      </c>
      <c r="N1097" s="107">
        <f t="shared" si="76"/>
        <v>1330.3999999999992</v>
      </c>
      <c r="O1097" s="24">
        <f t="shared" si="75"/>
        <v>9.2170775706554423E-2</v>
      </c>
    </row>
    <row r="1098" spans="2:15" ht="15" x14ac:dyDescent="0.25">
      <c r="B1098" s="73">
        <v>41936</v>
      </c>
      <c r="C1098" s="103" t="s">
        <v>36</v>
      </c>
      <c r="D1098" s="45">
        <v>7</v>
      </c>
      <c r="E1098" s="45">
        <v>6</v>
      </c>
      <c r="F1098" s="46" t="s">
        <v>968</v>
      </c>
      <c r="G1098" s="86">
        <v>5.8</v>
      </c>
      <c r="H1098" s="47">
        <v>21</v>
      </c>
      <c r="I1098" s="48"/>
      <c r="J1098" s="56">
        <v>3</v>
      </c>
      <c r="K1098" s="48">
        <f t="shared" si="78"/>
        <v>0.9</v>
      </c>
      <c r="L1098" s="50"/>
      <c r="M1098" s="93">
        <f t="shared" si="74"/>
        <v>121.72399999999992</v>
      </c>
      <c r="N1098" s="107">
        <f t="shared" si="76"/>
        <v>1331.2999999999993</v>
      </c>
      <c r="O1098" s="24">
        <f t="shared" si="75"/>
        <v>9.143243446255539E-2</v>
      </c>
    </row>
    <row r="1099" spans="2:15" ht="15" x14ac:dyDescent="0.25">
      <c r="B1099" s="73">
        <v>41936</v>
      </c>
      <c r="C1099" s="103" t="s">
        <v>45</v>
      </c>
      <c r="D1099" s="45">
        <v>7</v>
      </c>
      <c r="E1099" s="45">
        <v>12</v>
      </c>
      <c r="F1099" s="46" t="s">
        <v>969</v>
      </c>
      <c r="G1099" s="86">
        <v>4.8</v>
      </c>
      <c r="H1099" s="47">
        <v>26</v>
      </c>
      <c r="I1099" s="48">
        <v>17</v>
      </c>
      <c r="J1099" s="53">
        <v>1</v>
      </c>
      <c r="K1099" s="48">
        <f t="shared" si="78"/>
        <v>1</v>
      </c>
      <c r="L1099" s="50">
        <f>K1099*I1099</f>
        <v>17</v>
      </c>
      <c r="M1099" s="93">
        <f t="shared" ref="M1099:M1132" si="79">M1098-K1099+L1099</f>
        <v>137.72399999999993</v>
      </c>
      <c r="N1099" s="107">
        <f t="shared" si="76"/>
        <v>1332.2999999999993</v>
      </c>
      <c r="O1099" s="24">
        <f t="shared" ref="O1099:O1132" si="80">M1099/N1099</f>
        <v>0.10337311416347671</v>
      </c>
    </row>
    <row r="1100" spans="2:15" ht="15" x14ac:dyDescent="0.25">
      <c r="B1100" s="73">
        <v>41936</v>
      </c>
      <c r="C1100" s="103" t="s">
        <v>45</v>
      </c>
      <c r="D1100" s="45">
        <v>7</v>
      </c>
      <c r="E1100" s="45">
        <v>5</v>
      </c>
      <c r="F1100" s="46" t="s">
        <v>970</v>
      </c>
      <c r="G1100" s="86">
        <v>5</v>
      </c>
      <c r="H1100" s="47">
        <v>12</v>
      </c>
      <c r="I1100" s="48"/>
      <c r="J1100" s="54">
        <v>2</v>
      </c>
      <c r="K1100" s="48">
        <f t="shared" si="78"/>
        <v>1</v>
      </c>
      <c r="L1100" s="50"/>
      <c r="M1100" s="93">
        <f t="shared" si="79"/>
        <v>136.72399999999993</v>
      </c>
      <c r="N1100" s="107">
        <f t="shared" si="76"/>
        <v>1333.2999999999993</v>
      </c>
      <c r="O1100" s="24">
        <f t="shared" si="80"/>
        <v>0.10254556363909098</v>
      </c>
    </row>
    <row r="1101" spans="2:15" ht="15" x14ac:dyDescent="0.25">
      <c r="B1101" s="73">
        <v>41936</v>
      </c>
      <c r="C1101" s="103" t="s">
        <v>36</v>
      </c>
      <c r="D1101" s="45">
        <v>8</v>
      </c>
      <c r="E1101" s="45">
        <v>5</v>
      </c>
      <c r="F1101" s="46" t="s">
        <v>178</v>
      </c>
      <c r="G1101" s="86">
        <v>5.4</v>
      </c>
      <c r="H1101" s="47">
        <v>11</v>
      </c>
      <c r="I1101" s="48"/>
      <c r="J1101" s="55"/>
      <c r="K1101" s="48">
        <f t="shared" si="78"/>
        <v>0.9</v>
      </c>
      <c r="L1101" s="50"/>
      <c r="M1101" s="93">
        <f t="shared" si="79"/>
        <v>135.82399999999993</v>
      </c>
      <c r="N1101" s="107">
        <f t="shared" si="76"/>
        <v>1334.1999999999994</v>
      </c>
      <c r="O1101" s="24">
        <f t="shared" si="80"/>
        <v>0.10180182881127267</v>
      </c>
    </row>
    <row r="1102" spans="2:15" ht="15" x14ac:dyDescent="0.25">
      <c r="B1102" s="73">
        <v>41937</v>
      </c>
      <c r="C1102" s="103" t="s">
        <v>36</v>
      </c>
      <c r="D1102" s="45">
        <v>2</v>
      </c>
      <c r="E1102" s="45">
        <v>10</v>
      </c>
      <c r="F1102" s="46" t="s">
        <v>135</v>
      </c>
      <c r="G1102" s="86">
        <v>3.1</v>
      </c>
      <c r="H1102" s="47">
        <v>4.8</v>
      </c>
      <c r="I1102" s="48"/>
      <c r="J1102" s="55"/>
      <c r="K1102" s="48">
        <f t="shared" si="78"/>
        <v>1.6</v>
      </c>
      <c r="L1102" s="50"/>
      <c r="M1102" s="93">
        <f t="shared" si="79"/>
        <v>134.22399999999993</v>
      </c>
      <c r="N1102" s="107">
        <f t="shared" ref="N1102:N1132" si="81">N1101+K1102</f>
        <v>1335.7999999999993</v>
      </c>
      <c r="O1102" s="24">
        <f t="shared" si="80"/>
        <v>0.10048210810001498</v>
      </c>
    </row>
    <row r="1103" spans="2:15" ht="15" x14ac:dyDescent="0.25">
      <c r="B1103" s="73">
        <v>41937</v>
      </c>
      <c r="C1103" s="103" t="s">
        <v>36</v>
      </c>
      <c r="D1103" s="45">
        <v>2</v>
      </c>
      <c r="E1103" s="45">
        <v>1</v>
      </c>
      <c r="F1103" s="46" t="s">
        <v>971</v>
      </c>
      <c r="G1103" s="86">
        <v>4.9000000000000004</v>
      </c>
      <c r="H1103" s="47">
        <v>7</v>
      </c>
      <c r="I1103" s="48"/>
      <c r="J1103" s="55"/>
      <c r="K1103" s="48">
        <f t="shared" si="78"/>
        <v>1</v>
      </c>
      <c r="L1103" s="50"/>
      <c r="M1103" s="93">
        <f t="shared" si="79"/>
        <v>133.22399999999993</v>
      </c>
      <c r="N1103" s="107">
        <f t="shared" si="81"/>
        <v>1336.7999999999993</v>
      </c>
      <c r="O1103" s="24">
        <f t="shared" si="80"/>
        <v>9.9658886894075413E-2</v>
      </c>
    </row>
    <row r="1104" spans="2:15" ht="15" x14ac:dyDescent="0.25">
      <c r="B1104" s="73">
        <v>41937</v>
      </c>
      <c r="C1104" s="103" t="s">
        <v>36</v>
      </c>
      <c r="D1104" s="45">
        <v>4</v>
      </c>
      <c r="E1104" s="45">
        <v>8</v>
      </c>
      <c r="F1104" s="46" t="s">
        <v>972</v>
      </c>
      <c r="G1104" s="86">
        <v>3.8</v>
      </c>
      <c r="H1104" s="47">
        <v>21</v>
      </c>
      <c r="I1104" s="48"/>
      <c r="J1104" s="55"/>
      <c r="K1104" s="48">
        <f t="shared" si="78"/>
        <v>1.3</v>
      </c>
      <c r="L1104" s="50"/>
      <c r="M1104" s="93">
        <f t="shared" si="79"/>
        <v>131.92399999999992</v>
      </c>
      <c r="N1104" s="107">
        <f t="shared" si="81"/>
        <v>1338.0999999999992</v>
      </c>
      <c r="O1104" s="24">
        <f t="shared" si="80"/>
        <v>9.8590538823705248E-2</v>
      </c>
    </row>
    <row r="1105" spans="2:15" ht="15" x14ac:dyDescent="0.25">
      <c r="B1105" s="73">
        <v>41937</v>
      </c>
      <c r="C1105" s="103" t="s">
        <v>23</v>
      </c>
      <c r="D1105" s="45">
        <v>4</v>
      </c>
      <c r="E1105" s="45">
        <v>5</v>
      </c>
      <c r="F1105" s="46" t="s">
        <v>891</v>
      </c>
      <c r="G1105" s="86">
        <v>4.2</v>
      </c>
      <c r="H1105" s="47">
        <v>9</v>
      </c>
      <c r="I1105" s="48"/>
      <c r="J1105" s="55"/>
      <c r="K1105" s="48">
        <f t="shared" si="78"/>
        <v>1.2</v>
      </c>
      <c r="L1105" s="50"/>
      <c r="M1105" s="93">
        <f t="shared" si="79"/>
        <v>130.72399999999993</v>
      </c>
      <c r="N1105" s="107">
        <f t="shared" si="81"/>
        <v>1339.2999999999993</v>
      </c>
      <c r="O1105" s="24">
        <f t="shared" si="80"/>
        <v>9.7606212200403192E-2</v>
      </c>
    </row>
    <row r="1106" spans="2:15" ht="15" x14ac:dyDescent="0.25">
      <c r="B1106" s="73">
        <v>41937</v>
      </c>
      <c r="C1106" s="103" t="s">
        <v>23</v>
      </c>
      <c r="D1106" s="45">
        <v>4</v>
      </c>
      <c r="E1106" s="45">
        <v>8</v>
      </c>
      <c r="F1106" s="46" t="s">
        <v>973</v>
      </c>
      <c r="G1106" s="86">
        <v>5.6</v>
      </c>
      <c r="H1106" s="47">
        <v>6</v>
      </c>
      <c r="I1106" s="48"/>
      <c r="J1106" s="55"/>
      <c r="K1106" s="48">
        <f t="shared" si="78"/>
        <v>0.9</v>
      </c>
      <c r="L1106" s="50"/>
      <c r="M1106" s="93">
        <f t="shared" si="79"/>
        <v>129.82399999999993</v>
      </c>
      <c r="N1106" s="107">
        <f t="shared" si="81"/>
        <v>1340.1999999999994</v>
      </c>
      <c r="O1106" s="24">
        <f t="shared" si="80"/>
        <v>9.6869124011341581E-2</v>
      </c>
    </row>
    <row r="1107" spans="2:15" ht="15" x14ac:dyDescent="0.25">
      <c r="B1107" s="73">
        <v>41937</v>
      </c>
      <c r="C1107" s="103" t="s">
        <v>108</v>
      </c>
      <c r="D1107" s="45">
        <v>5</v>
      </c>
      <c r="E1107" s="45">
        <v>7</v>
      </c>
      <c r="F1107" s="46" t="s">
        <v>974</v>
      </c>
      <c r="G1107" s="86">
        <v>4.3</v>
      </c>
      <c r="H1107" s="47">
        <v>6.5</v>
      </c>
      <c r="I1107" s="48"/>
      <c r="J1107" s="56">
        <v>3</v>
      </c>
      <c r="K1107" s="48">
        <f t="shared" si="78"/>
        <v>1.2</v>
      </c>
      <c r="L1107" s="50"/>
      <c r="M1107" s="93">
        <f t="shared" si="79"/>
        <v>128.62399999999994</v>
      </c>
      <c r="N1107" s="107">
        <f t="shared" si="81"/>
        <v>1341.3999999999994</v>
      </c>
      <c r="O1107" s="24">
        <f t="shared" si="80"/>
        <v>9.5887878336066795E-2</v>
      </c>
    </row>
    <row r="1108" spans="2:15" ht="15" x14ac:dyDescent="0.25">
      <c r="B1108" s="73">
        <v>41937</v>
      </c>
      <c r="C1108" s="103" t="s">
        <v>23</v>
      </c>
      <c r="D1108" s="45">
        <v>5</v>
      </c>
      <c r="E1108" s="45">
        <v>7</v>
      </c>
      <c r="F1108" s="46" t="s">
        <v>975</v>
      </c>
      <c r="G1108" s="86">
        <v>4.5</v>
      </c>
      <c r="H1108" s="47">
        <v>26</v>
      </c>
      <c r="I1108" s="48"/>
      <c r="J1108" s="55"/>
      <c r="K1108" s="48">
        <f t="shared" si="78"/>
        <v>1.1000000000000001</v>
      </c>
      <c r="L1108" s="50"/>
      <c r="M1108" s="93">
        <f t="shared" si="79"/>
        <v>127.52399999999994</v>
      </c>
      <c r="N1108" s="107">
        <f t="shared" si="81"/>
        <v>1342.4999999999993</v>
      </c>
      <c r="O1108" s="24">
        <f t="shared" si="80"/>
        <v>9.4989944134078214E-2</v>
      </c>
    </row>
    <row r="1109" spans="2:15" ht="15" x14ac:dyDescent="0.25">
      <c r="B1109" s="73">
        <v>41937</v>
      </c>
      <c r="C1109" s="103" t="s">
        <v>23</v>
      </c>
      <c r="D1109" s="45">
        <v>5</v>
      </c>
      <c r="E1109" s="45">
        <v>5</v>
      </c>
      <c r="F1109" s="46" t="s">
        <v>976</v>
      </c>
      <c r="G1109" s="86">
        <v>5.3</v>
      </c>
      <c r="H1109" s="47">
        <v>17</v>
      </c>
      <c r="I1109" s="48"/>
      <c r="J1109" s="55"/>
      <c r="K1109" s="48">
        <f t="shared" si="78"/>
        <v>0.9</v>
      </c>
      <c r="L1109" s="50"/>
      <c r="M1109" s="93">
        <f t="shared" si="79"/>
        <v>126.62399999999994</v>
      </c>
      <c r="N1109" s="107">
        <f t="shared" si="81"/>
        <v>1343.3999999999994</v>
      </c>
      <c r="O1109" s="24">
        <f t="shared" si="80"/>
        <v>9.4256364448414467E-2</v>
      </c>
    </row>
    <row r="1110" spans="2:15" ht="15" x14ac:dyDescent="0.25">
      <c r="B1110" s="73">
        <v>41937</v>
      </c>
      <c r="C1110" s="103" t="s">
        <v>23</v>
      </c>
      <c r="D1110" s="45">
        <v>5</v>
      </c>
      <c r="E1110" s="45">
        <v>6</v>
      </c>
      <c r="F1110" s="46" t="s">
        <v>977</v>
      </c>
      <c r="G1110" s="86">
        <v>6</v>
      </c>
      <c r="H1110" s="47">
        <v>10</v>
      </c>
      <c r="I1110" s="48"/>
      <c r="J1110" s="55"/>
      <c r="K1110" s="48">
        <f t="shared" si="78"/>
        <v>0.8</v>
      </c>
      <c r="L1110" s="50"/>
      <c r="M1110" s="93">
        <f t="shared" si="79"/>
        <v>125.82399999999994</v>
      </c>
      <c r="N1110" s="107">
        <f t="shared" si="81"/>
        <v>1344.1999999999994</v>
      </c>
      <c r="O1110" s="24">
        <f t="shared" si="80"/>
        <v>9.3605118285969346E-2</v>
      </c>
    </row>
    <row r="1111" spans="2:15" ht="15" x14ac:dyDescent="0.25">
      <c r="B1111" s="73">
        <v>41937</v>
      </c>
      <c r="C1111" s="103" t="s">
        <v>23</v>
      </c>
      <c r="D1111" s="45">
        <v>6</v>
      </c>
      <c r="E1111" s="45">
        <v>3</v>
      </c>
      <c r="F1111" s="46" t="s">
        <v>880</v>
      </c>
      <c r="G1111" s="86">
        <v>2.9</v>
      </c>
      <c r="H1111" s="47">
        <v>3.5</v>
      </c>
      <c r="I1111" s="48"/>
      <c r="J1111" s="54">
        <v>2</v>
      </c>
      <c r="K1111" s="48">
        <f t="shared" si="78"/>
        <v>1.7</v>
      </c>
      <c r="L1111" s="50"/>
      <c r="M1111" s="93">
        <f t="shared" si="79"/>
        <v>124.12399999999994</v>
      </c>
      <c r="N1111" s="107">
        <f t="shared" si="81"/>
        <v>1345.8999999999994</v>
      </c>
      <c r="O1111" s="24">
        <f t="shared" si="80"/>
        <v>9.2223790771974137E-2</v>
      </c>
    </row>
    <row r="1112" spans="2:15" ht="15" x14ac:dyDescent="0.25">
      <c r="B1112" s="73">
        <v>41937</v>
      </c>
      <c r="C1112" s="103" t="s">
        <v>108</v>
      </c>
      <c r="D1112" s="45">
        <v>7</v>
      </c>
      <c r="E1112" s="45">
        <v>3</v>
      </c>
      <c r="F1112" s="46" t="s">
        <v>978</v>
      </c>
      <c r="G1112" s="86">
        <v>3.6</v>
      </c>
      <c r="H1112" s="47">
        <v>9.5</v>
      </c>
      <c r="I1112" s="48">
        <v>8.5</v>
      </c>
      <c r="J1112" s="53">
        <v>1</v>
      </c>
      <c r="K1112" s="48">
        <f t="shared" si="78"/>
        <v>1.4</v>
      </c>
      <c r="L1112" s="50">
        <f>K1112*I1112</f>
        <v>11.899999999999999</v>
      </c>
      <c r="M1112" s="93">
        <f t="shared" si="79"/>
        <v>134.62399999999994</v>
      </c>
      <c r="N1112" s="107">
        <f t="shared" si="81"/>
        <v>1347.2999999999995</v>
      </c>
      <c r="O1112" s="24">
        <f t="shared" si="80"/>
        <v>9.992132412974096E-2</v>
      </c>
    </row>
    <row r="1113" spans="2:15" ht="15" x14ac:dyDescent="0.25">
      <c r="B1113" s="73">
        <v>41937</v>
      </c>
      <c r="C1113" s="103" t="s">
        <v>17</v>
      </c>
      <c r="D1113" s="45">
        <v>6</v>
      </c>
      <c r="E1113" s="45">
        <v>7</v>
      </c>
      <c r="F1113" s="46" t="s">
        <v>979</v>
      </c>
      <c r="G1113" s="86">
        <v>5.3</v>
      </c>
      <c r="H1113" s="47">
        <v>8</v>
      </c>
      <c r="I1113" s="48"/>
      <c r="J1113" s="55"/>
      <c r="K1113" s="48">
        <f t="shared" si="78"/>
        <v>0.9</v>
      </c>
      <c r="L1113" s="50"/>
      <c r="M1113" s="93">
        <f t="shared" si="79"/>
        <v>133.72399999999993</v>
      </c>
      <c r="N1113" s="107">
        <f t="shared" si="81"/>
        <v>1348.1999999999996</v>
      </c>
      <c r="O1113" s="24">
        <f t="shared" si="80"/>
        <v>9.9187064233793185E-2</v>
      </c>
    </row>
    <row r="1114" spans="2:15" ht="15" x14ac:dyDescent="0.25">
      <c r="B1114" s="73">
        <v>41937</v>
      </c>
      <c r="C1114" s="103" t="s">
        <v>36</v>
      </c>
      <c r="D1114" s="45">
        <v>7</v>
      </c>
      <c r="E1114" s="45">
        <v>2</v>
      </c>
      <c r="F1114" s="46" t="s">
        <v>834</v>
      </c>
      <c r="G1114" s="86">
        <v>3.4</v>
      </c>
      <c r="H1114" s="47">
        <v>5.25</v>
      </c>
      <c r="I1114" s="48"/>
      <c r="J1114" s="55"/>
      <c r="K1114" s="48">
        <f t="shared" si="78"/>
        <v>1.5</v>
      </c>
      <c r="L1114" s="50"/>
      <c r="M1114" s="93">
        <f t="shared" si="79"/>
        <v>132.22399999999993</v>
      </c>
      <c r="N1114" s="107">
        <f t="shared" si="81"/>
        <v>1349.6999999999996</v>
      </c>
      <c r="O1114" s="24">
        <f t="shared" si="80"/>
        <v>9.7965473808994577E-2</v>
      </c>
    </row>
    <row r="1115" spans="2:15" ht="15" x14ac:dyDescent="0.25">
      <c r="B1115" s="73">
        <v>41937</v>
      </c>
      <c r="C1115" s="103" t="s">
        <v>36</v>
      </c>
      <c r="D1115" s="45">
        <v>7</v>
      </c>
      <c r="E1115" s="45">
        <v>10</v>
      </c>
      <c r="F1115" s="46" t="s">
        <v>980</v>
      </c>
      <c r="G1115" s="86">
        <v>3.7</v>
      </c>
      <c r="H1115" s="47">
        <v>4.8</v>
      </c>
      <c r="I1115" s="48"/>
      <c r="J1115" s="54">
        <v>2</v>
      </c>
      <c r="K1115" s="48">
        <f t="shared" si="78"/>
        <v>1.4</v>
      </c>
      <c r="L1115" s="50"/>
      <c r="M1115" s="93">
        <f t="shared" si="79"/>
        <v>130.82399999999993</v>
      </c>
      <c r="N1115" s="107">
        <f t="shared" si="81"/>
        <v>1351.0999999999997</v>
      </c>
      <c r="O1115" s="24">
        <f t="shared" si="80"/>
        <v>9.68277699652135E-2</v>
      </c>
    </row>
    <row r="1116" spans="2:15" ht="15" x14ac:dyDescent="0.25">
      <c r="B1116" s="73">
        <v>41937</v>
      </c>
      <c r="C1116" s="103" t="s">
        <v>36</v>
      </c>
      <c r="D1116" s="45">
        <v>7</v>
      </c>
      <c r="E1116" s="45">
        <v>13</v>
      </c>
      <c r="F1116" s="46" t="s">
        <v>900</v>
      </c>
      <c r="G1116" s="86">
        <v>4.2</v>
      </c>
      <c r="H1116" s="47">
        <v>7</v>
      </c>
      <c r="I1116" s="48"/>
      <c r="J1116" s="56">
        <v>3</v>
      </c>
      <c r="K1116" s="48">
        <v>1.2</v>
      </c>
      <c r="L1116" s="50"/>
      <c r="M1116" s="93">
        <f t="shared" si="79"/>
        <v>129.62399999999994</v>
      </c>
      <c r="N1116" s="107">
        <f t="shared" si="81"/>
        <v>1352.2999999999997</v>
      </c>
      <c r="O1116" s="24">
        <f t="shared" si="80"/>
        <v>9.5854470161946287E-2</v>
      </c>
    </row>
    <row r="1117" spans="2:15" ht="15" x14ac:dyDescent="0.25">
      <c r="B1117" s="73">
        <v>41937</v>
      </c>
      <c r="C1117" s="103" t="s">
        <v>108</v>
      </c>
      <c r="D1117" s="45">
        <v>8</v>
      </c>
      <c r="E1117" s="45">
        <v>12</v>
      </c>
      <c r="F1117" s="46" t="s">
        <v>265</v>
      </c>
      <c r="G1117" s="86">
        <v>3.2</v>
      </c>
      <c r="H1117" s="47">
        <v>14</v>
      </c>
      <c r="I1117" s="48">
        <v>12</v>
      </c>
      <c r="J1117" s="53">
        <v>1</v>
      </c>
      <c r="K1117" s="48">
        <f t="shared" ref="K1117:K1123" si="82">ROUND(5/G1117,1)</f>
        <v>1.6</v>
      </c>
      <c r="L1117" s="50">
        <f>K1117*I1117</f>
        <v>19.200000000000003</v>
      </c>
      <c r="M1117" s="93">
        <f t="shared" si="79"/>
        <v>147.22399999999993</v>
      </c>
      <c r="N1117" s="107">
        <f t="shared" si="81"/>
        <v>1353.8999999999996</v>
      </c>
      <c r="O1117" s="24">
        <f t="shared" si="80"/>
        <v>0.1087406750867863</v>
      </c>
    </row>
    <row r="1118" spans="2:15" ht="15" x14ac:dyDescent="0.25">
      <c r="B1118" s="73">
        <v>41937</v>
      </c>
      <c r="C1118" s="103" t="s">
        <v>17</v>
      </c>
      <c r="D1118" s="45">
        <v>7</v>
      </c>
      <c r="E1118" s="45">
        <v>12</v>
      </c>
      <c r="F1118" s="46" t="s">
        <v>981</v>
      </c>
      <c r="G1118" s="86">
        <v>3.8</v>
      </c>
      <c r="H1118" s="47">
        <v>5</v>
      </c>
      <c r="I1118" s="48"/>
      <c r="J1118" s="55"/>
      <c r="K1118" s="48">
        <f t="shared" si="82"/>
        <v>1.3</v>
      </c>
      <c r="L1118" s="50"/>
      <c r="M1118" s="93">
        <f t="shared" si="79"/>
        <v>145.92399999999992</v>
      </c>
      <c r="N1118" s="107">
        <f t="shared" si="81"/>
        <v>1355.1999999999996</v>
      </c>
      <c r="O1118" s="24">
        <f t="shared" si="80"/>
        <v>0.10767709563164106</v>
      </c>
    </row>
    <row r="1119" spans="2:15" ht="15" x14ac:dyDescent="0.25">
      <c r="B1119" s="73">
        <v>41937</v>
      </c>
      <c r="C1119" s="103" t="s">
        <v>23</v>
      </c>
      <c r="D1119" s="45">
        <v>8</v>
      </c>
      <c r="E1119" s="45">
        <v>1</v>
      </c>
      <c r="F1119" s="46" t="s">
        <v>982</v>
      </c>
      <c r="G1119" s="86">
        <v>2.4</v>
      </c>
      <c r="H1119" s="47">
        <v>5</v>
      </c>
      <c r="I1119" s="48"/>
      <c r="J1119" s="56">
        <v>3</v>
      </c>
      <c r="K1119" s="48">
        <f t="shared" si="82"/>
        <v>2.1</v>
      </c>
      <c r="L1119" s="50"/>
      <c r="M1119" s="93">
        <f t="shared" si="79"/>
        <v>143.82399999999993</v>
      </c>
      <c r="N1119" s="107">
        <f t="shared" si="81"/>
        <v>1357.2999999999995</v>
      </c>
      <c r="O1119" s="24">
        <f t="shared" si="80"/>
        <v>0.10596330951153023</v>
      </c>
    </row>
    <row r="1120" spans="2:15" ht="15" x14ac:dyDescent="0.25">
      <c r="B1120" s="73">
        <v>41937</v>
      </c>
      <c r="C1120" s="103" t="s">
        <v>17</v>
      </c>
      <c r="D1120" s="45">
        <v>8</v>
      </c>
      <c r="E1120" s="45">
        <v>7</v>
      </c>
      <c r="F1120" s="46" t="s">
        <v>983</v>
      </c>
      <c r="G1120" s="86">
        <v>3</v>
      </c>
      <c r="H1120" s="47">
        <v>7.5</v>
      </c>
      <c r="I1120" s="48"/>
      <c r="J1120" s="54">
        <v>2</v>
      </c>
      <c r="K1120" s="48">
        <f t="shared" si="82"/>
        <v>1.7</v>
      </c>
      <c r="L1120" s="50"/>
      <c r="M1120" s="93">
        <f t="shared" si="79"/>
        <v>142.12399999999994</v>
      </c>
      <c r="N1120" s="107">
        <f t="shared" si="81"/>
        <v>1358.9999999999995</v>
      </c>
      <c r="O1120" s="24">
        <f t="shared" si="80"/>
        <v>0.10457983811626195</v>
      </c>
    </row>
    <row r="1121" spans="2:15" ht="15" x14ac:dyDescent="0.25">
      <c r="B1121" s="73">
        <v>41937</v>
      </c>
      <c r="C1121" s="103" t="s">
        <v>17</v>
      </c>
      <c r="D1121" s="45">
        <v>8</v>
      </c>
      <c r="E1121" s="45">
        <v>11</v>
      </c>
      <c r="F1121" s="46" t="s">
        <v>984</v>
      </c>
      <c r="G1121" s="86">
        <v>5.4</v>
      </c>
      <c r="H1121" s="47">
        <v>15</v>
      </c>
      <c r="I1121" s="48"/>
      <c r="J1121" s="55"/>
      <c r="K1121" s="48">
        <f t="shared" si="82"/>
        <v>0.9</v>
      </c>
      <c r="L1121" s="50"/>
      <c r="M1121" s="93">
        <f t="shared" si="79"/>
        <v>141.22399999999993</v>
      </c>
      <c r="N1121" s="107">
        <f t="shared" si="81"/>
        <v>1359.8999999999996</v>
      </c>
      <c r="O1121" s="24">
        <f t="shared" si="80"/>
        <v>0.10384881241267738</v>
      </c>
    </row>
    <row r="1122" spans="2:15" ht="15" x14ac:dyDescent="0.25">
      <c r="B1122" s="73">
        <v>41937</v>
      </c>
      <c r="C1122" s="103" t="s">
        <v>36</v>
      </c>
      <c r="D1122" s="45">
        <v>9</v>
      </c>
      <c r="E1122" s="45">
        <v>4</v>
      </c>
      <c r="F1122" s="46" t="s">
        <v>867</v>
      </c>
      <c r="G1122" s="86">
        <v>2.8</v>
      </c>
      <c r="H1122" s="47">
        <v>3.2</v>
      </c>
      <c r="I1122" s="48">
        <v>2.8</v>
      </c>
      <c r="J1122" s="53">
        <v>1</v>
      </c>
      <c r="K1122" s="48">
        <f t="shared" si="82"/>
        <v>1.8</v>
      </c>
      <c r="L1122" s="50">
        <f>K1122*I1122</f>
        <v>5.04</v>
      </c>
      <c r="M1122" s="93">
        <f t="shared" si="79"/>
        <v>144.46399999999991</v>
      </c>
      <c r="N1122" s="107">
        <f t="shared" si="81"/>
        <v>1361.6999999999996</v>
      </c>
      <c r="O1122" s="24">
        <f t="shared" si="80"/>
        <v>0.10609091576705586</v>
      </c>
    </row>
    <row r="1123" spans="2:15" ht="15" x14ac:dyDescent="0.25">
      <c r="B1123" s="73">
        <v>41937</v>
      </c>
      <c r="C1123" s="103" t="s">
        <v>23</v>
      </c>
      <c r="D1123" s="45">
        <v>9</v>
      </c>
      <c r="E1123" s="45">
        <v>5</v>
      </c>
      <c r="F1123" s="46" t="s">
        <v>985</v>
      </c>
      <c r="G1123" s="86">
        <v>3.9</v>
      </c>
      <c r="H1123" s="47">
        <v>4</v>
      </c>
      <c r="I1123" s="48">
        <v>4</v>
      </c>
      <c r="J1123" s="53">
        <v>1</v>
      </c>
      <c r="K1123" s="48">
        <f t="shared" si="82"/>
        <v>1.3</v>
      </c>
      <c r="L1123" s="50">
        <f>K1123*I1123</f>
        <v>5.2</v>
      </c>
      <c r="M1123" s="93">
        <f t="shared" si="79"/>
        <v>148.36399999999989</v>
      </c>
      <c r="N1123" s="107">
        <f t="shared" si="81"/>
        <v>1362.9999999999995</v>
      </c>
      <c r="O1123" s="24">
        <f t="shared" si="80"/>
        <v>0.1088510638297872</v>
      </c>
    </row>
    <row r="1124" spans="2:15" ht="15" x14ac:dyDescent="0.25">
      <c r="B1124" s="73">
        <v>41937</v>
      </c>
      <c r="C1124" s="103" t="s">
        <v>32</v>
      </c>
      <c r="D1124" s="45">
        <v>8</v>
      </c>
      <c r="E1124" s="45">
        <v>4</v>
      </c>
      <c r="F1124" s="46" t="s">
        <v>986</v>
      </c>
      <c r="G1124" s="86">
        <v>5.7</v>
      </c>
      <c r="H1124" s="47">
        <v>8.5</v>
      </c>
      <c r="I1124" s="48">
        <v>8.5</v>
      </c>
      <c r="J1124" s="53">
        <v>1</v>
      </c>
      <c r="K1124" s="48">
        <v>0.9</v>
      </c>
      <c r="L1124" s="50">
        <v>7.65</v>
      </c>
      <c r="M1124" s="93">
        <f t="shared" si="79"/>
        <v>155.11399999999989</v>
      </c>
      <c r="N1124" s="107">
        <f t="shared" si="81"/>
        <v>1363.8999999999996</v>
      </c>
      <c r="O1124" s="24">
        <f t="shared" si="80"/>
        <v>0.11372827919935474</v>
      </c>
    </row>
    <row r="1125" spans="2:15" ht="15" x14ac:dyDescent="0.25">
      <c r="B1125" s="73">
        <v>41941</v>
      </c>
      <c r="C1125" s="103" t="s">
        <v>60</v>
      </c>
      <c r="D1125" s="45">
        <v>5</v>
      </c>
      <c r="E1125" s="45">
        <v>4</v>
      </c>
      <c r="F1125" s="46" t="s">
        <v>95</v>
      </c>
      <c r="G1125" s="86">
        <v>2.2999999999999998</v>
      </c>
      <c r="H1125" s="58">
        <v>2.9</v>
      </c>
      <c r="I1125" s="48"/>
      <c r="J1125" s="52">
        <v>2</v>
      </c>
      <c r="K1125" s="57">
        <f t="shared" ref="K1125:K1132" si="83">ROUND(5/G1125,1)</f>
        <v>2.2000000000000002</v>
      </c>
      <c r="L1125" s="50"/>
      <c r="M1125" s="93">
        <f t="shared" si="79"/>
        <v>152.9139999999999</v>
      </c>
      <c r="N1125" s="107">
        <f t="shared" si="81"/>
        <v>1366.0999999999997</v>
      </c>
      <c r="O1125" s="24">
        <f t="shared" si="80"/>
        <v>0.11193470463362853</v>
      </c>
    </row>
    <row r="1126" spans="2:15" ht="15" x14ac:dyDescent="0.25">
      <c r="B1126" s="73">
        <v>41941</v>
      </c>
      <c r="C1126" s="103" t="s">
        <v>60</v>
      </c>
      <c r="D1126" s="45">
        <v>9</v>
      </c>
      <c r="E1126" s="45">
        <v>7</v>
      </c>
      <c r="F1126" s="46" t="s">
        <v>987</v>
      </c>
      <c r="G1126" s="86">
        <v>5.6</v>
      </c>
      <c r="H1126" s="58">
        <v>6</v>
      </c>
      <c r="I1126" s="48"/>
      <c r="J1126" s="52">
        <v>2</v>
      </c>
      <c r="K1126" s="57">
        <f t="shared" si="83"/>
        <v>0.9</v>
      </c>
      <c r="L1126" s="50"/>
      <c r="M1126" s="93">
        <f t="shared" si="79"/>
        <v>152.0139999999999</v>
      </c>
      <c r="N1126" s="107">
        <f t="shared" si="81"/>
        <v>1366.9999999999998</v>
      </c>
      <c r="O1126" s="24">
        <f t="shared" si="80"/>
        <v>0.11120263350402335</v>
      </c>
    </row>
    <row r="1127" spans="2:15" ht="15" x14ac:dyDescent="0.25">
      <c r="B1127" s="73">
        <v>41941</v>
      </c>
      <c r="C1127" s="103" t="s">
        <v>20</v>
      </c>
      <c r="D1127" s="45">
        <v>7</v>
      </c>
      <c r="E1127" s="45">
        <v>9</v>
      </c>
      <c r="F1127" s="46" t="s">
        <v>988</v>
      </c>
      <c r="G1127" s="86">
        <v>2</v>
      </c>
      <c r="H1127" s="58">
        <v>4.2</v>
      </c>
      <c r="I1127" s="48"/>
      <c r="J1127" s="49"/>
      <c r="K1127" s="57">
        <f t="shared" si="83"/>
        <v>2.5</v>
      </c>
      <c r="L1127" s="50"/>
      <c r="M1127" s="93">
        <f t="shared" si="79"/>
        <v>149.5139999999999</v>
      </c>
      <c r="N1127" s="107">
        <f t="shared" si="81"/>
        <v>1369.4999999999998</v>
      </c>
      <c r="O1127" s="24">
        <f t="shared" si="80"/>
        <v>0.1091741511500547</v>
      </c>
    </row>
    <row r="1128" spans="2:15" ht="15" x14ac:dyDescent="0.25">
      <c r="B1128" s="73">
        <v>41941</v>
      </c>
      <c r="C1128" s="103" t="s">
        <v>60</v>
      </c>
      <c r="D1128" s="45">
        <v>10</v>
      </c>
      <c r="E1128" s="45">
        <v>10</v>
      </c>
      <c r="F1128" s="46" t="s">
        <v>989</v>
      </c>
      <c r="G1128" s="86">
        <v>4.2</v>
      </c>
      <c r="H1128" s="58">
        <v>5.5</v>
      </c>
      <c r="I1128" s="48"/>
      <c r="J1128" s="56">
        <v>3</v>
      </c>
      <c r="K1128" s="57">
        <f t="shared" si="83"/>
        <v>1.2</v>
      </c>
      <c r="L1128" s="50"/>
      <c r="M1128" s="93">
        <f t="shared" si="79"/>
        <v>148.31399999999991</v>
      </c>
      <c r="N1128" s="107">
        <f t="shared" si="81"/>
        <v>1370.6999999999998</v>
      </c>
      <c r="O1128" s="24">
        <f t="shared" si="80"/>
        <v>0.10820310790107239</v>
      </c>
    </row>
    <row r="1129" spans="2:15" ht="15" x14ac:dyDescent="0.25">
      <c r="B1129" s="73">
        <v>41941</v>
      </c>
      <c r="C1129" s="103" t="s">
        <v>32</v>
      </c>
      <c r="D1129" s="45">
        <v>6</v>
      </c>
      <c r="E1129" s="45">
        <v>8</v>
      </c>
      <c r="F1129" s="46" t="s">
        <v>386</v>
      </c>
      <c r="G1129" s="86">
        <v>3.2</v>
      </c>
      <c r="H1129" s="58">
        <v>7</v>
      </c>
      <c r="I1129" s="48"/>
      <c r="J1129" s="49"/>
      <c r="K1129" s="57">
        <f t="shared" si="83"/>
        <v>1.6</v>
      </c>
      <c r="L1129" s="50"/>
      <c r="M1129" s="93">
        <f t="shared" si="79"/>
        <v>146.71399999999991</v>
      </c>
      <c r="N1129" s="107">
        <f t="shared" si="81"/>
        <v>1372.2999999999997</v>
      </c>
      <c r="O1129" s="24">
        <f t="shared" si="80"/>
        <v>0.10691102528601613</v>
      </c>
    </row>
    <row r="1130" spans="2:15" ht="15" x14ac:dyDescent="0.25">
      <c r="B1130" s="73">
        <v>41941</v>
      </c>
      <c r="C1130" s="103" t="s">
        <v>32</v>
      </c>
      <c r="D1130" s="45">
        <v>7</v>
      </c>
      <c r="E1130" s="45">
        <v>1</v>
      </c>
      <c r="F1130" s="46" t="s">
        <v>990</v>
      </c>
      <c r="G1130" s="86">
        <v>1.4</v>
      </c>
      <c r="H1130" s="58">
        <v>2.25</v>
      </c>
      <c r="I1130" s="48">
        <v>2</v>
      </c>
      <c r="J1130" s="68">
        <v>1</v>
      </c>
      <c r="K1130" s="57">
        <f t="shared" si="83"/>
        <v>3.6</v>
      </c>
      <c r="L1130" s="50">
        <f>K1130*I1130</f>
        <v>7.2</v>
      </c>
      <c r="M1130" s="93">
        <f t="shared" si="79"/>
        <v>150.31399999999991</v>
      </c>
      <c r="N1130" s="107">
        <f t="shared" si="81"/>
        <v>1375.8999999999996</v>
      </c>
      <c r="O1130" s="24">
        <f t="shared" si="80"/>
        <v>0.10924776509920775</v>
      </c>
    </row>
    <row r="1131" spans="2:15" ht="15" x14ac:dyDescent="0.25">
      <c r="B1131" s="73">
        <v>41941</v>
      </c>
      <c r="C1131" s="103" t="s">
        <v>32</v>
      </c>
      <c r="D1131" s="45">
        <v>8</v>
      </c>
      <c r="E1131" s="45">
        <v>3</v>
      </c>
      <c r="F1131" s="46" t="s">
        <v>991</v>
      </c>
      <c r="G1131" s="86">
        <v>2.2999999999999998</v>
      </c>
      <c r="H1131" s="58">
        <v>4.5</v>
      </c>
      <c r="I1131" s="48"/>
      <c r="J1131" s="52">
        <v>2</v>
      </c>
      <c r="K1131" s="57">
        <f t="shared" si="83"/>
        <v>2.2000000000000002</v>
      </c>
      <c r="L1131" s="50"/>
      <c r="M1131" s="93">
        <f t="shared" si="79"/>
        <v>148.11399999999992</v>
      </c>
      <c r="N1131" s="107">
        <f t="shared" si="81"/>
        <v>1378.0999999999997</v>
      </c>
      <c r="O1131" s="24">
        <f t="shared" si="80"/>
        <v>0.10747696103330669</v>
      </c>
    </row>
    <row r="1132" spans="2:15" ht="15" x14ac:dyDescent="0.25">
      <c r="B1132" s="73">
        <v>41941</v>
      </c>
      <c r="C1132" s="103" t="s">
        <v>32</v>
      </c>
      <c r="D1132" s="45">
        <v>8</v>
      </c>
      <c r="E1132" s="45">
        <v>2</v>
      </c>
      <c r="F1132" s="46" t="s">
        <v>992</v>
      </c>
      <c r="G1132" s="86">
        <v>4.5999999999999996</v>
      </c>
      <c r="H1132" s="58">
        <v>4.8</v>
      </c>
      <c r="I1132" s="48">
        <v>4.8</v>
      </c>
      <c r="J1132" s="68">
        <v>1</v>
      </c>
      <c r="K1132" s="57">
        <f t="shared" si="83"/>
        <v>1.1000000000000001</v>
      </c>
      <c r="L1132" s="50">
        <f>K1132*I1132</f>
        <v>5.28</v>
      </c>
      <c r="M1132" s="93">
        <f t="shared" si="79"/>
        <v>152.29399999999993</v>
      </c>
      <c r="N1132" s="107">
        <f t="shared" si="81"/>
        <v>1379.1999999999996</v>
      </c>
      <c r="O1132" s="24">
        <f t="shared" si="80"/>
        <v>0.11042198375870067</v>
      </c>
    </row>
    <row r="1133" spans="2:15" ht="15" x14ac:dyDescent="0.25">
      <c r="B1133" s="90">
        <v>41944</v>
      </c>
      <c r="C1133" s="103" t="s">
        <v>14</v>
      </c>
      <c r="D1133" s="45">
        <v>1</v>
      </c>
      <c r="E1133" s="45">
        <v>2</v>
      </c>
      <c r="F1133" s="46" t="s">
        <v>993</v>
      </c>
      <c r="G1133" s="86">
        <v>5.2</v>
      </c>
      <c r="H1133" s="47">
        <v>9</v>
      </c>
      <c r="I1133" s="48"/>
      <c r="J1133" s="54">
        <v>2</v>
      </c>
      <c r="K1133" s="57">
        <f t="shared" ref="K1133:K1193" si="84">ROUND(5/G1133,1)</f>
        <v>1</v>
      </c>
      <c r="L1133" s="50"/>
      <c r="M1133" s="93">
        <f t="shared" ref="M1133:M1196" si="85">M1132-K1133+L1133</f>
        <v>151.29399999999993</v>
      </c>
      <c r="N1133" s="107">
        <f t="shared" ref="N1133:N1196" si="86">N1132+K1133</f>
        <v>1380.1999999999996</v>
      </c>
      <c r="O1133" s="24">
        <f t="shared" ref="O1133:O1196" si="87">M1133/N1133</f>
        <v>0.10961744674684826</v>
      </c>
    </row>
    <row r="1134" spans="2:15" ht="15" x14ac:dyDescent="0.25">
      <c r="B1134" s="90">
        <v>41944</v>
      </c>
      <c r="C1134" s="103" t="s">
        <v>14</v>
      </c>
      <c r="D1134" s="45">
        <v>2</v>
      </c>
      <c r="E1134" s="45">
        <v>1</v>
      </c>
      <c r="F1134" s="46" t="s">
        <v>865</v>
      </c>
      <c r="G1134" s="86">
        <v>3.4</v>
      </c>
      <c r="H1134" s="47">
        <v>4.2</v>
      </c>
      <c r="I1134" s="48"/>
      <c r="J1134" s="55"/>
      <c r="K1134" s="57">
        <f t="shared" si="84"/>
        <v>1.5</v>
      </c>
      <c r="L1134" s="50"/>
      <c r="M1134" s="93">
        <f t="shared" si="85"/>
        <v>149.79399999999993</v>
      </c>
      <c r="N1134" s="107">
        <f t="shared" si="86"/>
        <v>1381.6999999999996</v>
      </c>
      <c r="O1134" s="24">
        <f t="shared" si="87"/>
        <v>0.10841282478106679</v>
      </c>
    </row>
    <row r="1135" spans="2:15" ht="15" x14ac:dyDescent="0.25">
      <c r="B1135" s="90">
        <v>41944</v>
      </c>
      <c r="C1135" s="103" t="s">
        <v>14</v>
      </c>
      <c r="D1135" s="45">
        <v>2</v>
      </c>
      <c r="E1135" s="45">
        <v>5</v>
      </c>
      <c r="F1135" s="46" t="s">
        <v>994</v>
      </c>
      <c r="G1135" s="86">
        <v>5</v>
      </c>
      <c r="H1135" s="47">
        <v>10</v>
      </c>
      <c r="I1135" s="48"/>
      <c r="J1135" s="55"/>
      <c r="K1135" s="57">
        <f t="shared" si="84"/>
        <v>1</v>
      </c>
      <c r="L1135" s="50"/>
      <c r="M1135" s="93">
        <f t="shared" si="85"/>
        <v>148.79399999999993</v>
      </c>
      <c r="N1135" s="107">
        <f t="shared" si="86"/>
        <v>1382.6999999999996</v>
      </c>
      <c r="O1135" s="24">
        <f t="shared" si="87"/>
        <v>0.10761119548709046</v>
      </c>
    </row>
    <row r="1136" spans="2:15" ht="15" x14ac:dyDescent="0.25">
      <c r="B1136" s="90">
        <v>41944</v>
      </c>
      <c r="C1136" s="103" t="s">
        <v>14</v>
      </c>
      <c r="D1136" s="45">
        <v>4</v>
      </c>
      <c r="E1136" s="45">
        <v>5</v>
      </c>
      <c r="F1136" s="46" t="s">
        <v>995</v>
      </c>
      <c r="G1136" s="86">
        <v>5.4</v>
      </c>
      <c r="H1136" s="47">
        <v>9.5</v>
      </c>
      <c r="I1136" s="48"/>
      <c r="J1136" s="55"/>
      <c r="K1136" s="57">
        <f t="shared" si="84"/>
        <v>0.9</v>
      </c>
      <c r="L1136" s="50"/>
      <c r="M1136" s="93">
        <f t="shared" si="85"/>
        <v>147.89399999999992</v>
      </c>
      <c r="N1136" s="107">
        <f t="shared" si="86"/>
        <v>1383.5999999999997</v>
      </c>
      <c r="O1136" s="24">
        <f t="shared" si="87"/>
        <v>0.10689071986123154</v>
      </c>
    </row>
    <row r="1137" spans="2:15" ht="15" x14ac:dyDescent="0.25">
      <c r="B1137" s="90">
        <v>41944</v>
      </c>
      <c r="C1137" s="103" t="s">
        <v>14</v>
      </c>
      <c r="D1137" s="45">
        <v>4</v>
      </c>
      <c r="E1137" s="45">
        <v>2</v>
      </c>
      <c r="F1137" s="46" t="s">
        <v>996</v>
      </c>
      <c r="G1137" s="86">
        <v>5.5</v>
      </c>
      <c r="H1137" s="47">
        <v>9</v>
      </c>
      <c r="I1137" s="48">
        <v>9</v>
      </c>
      <c r="J1137" s="53">
        <v>1</v>
      </c>
      <c r="K1137" s="57">
        <f t="shared" si="84"/>
        <v>0.9</v>
      </c>
      <c r="L1137" s="50">
        <f>K1137*I1137</f>
        <v>8.1</v>
      </c>
      <c r="M1137" s="93">
        <f t="shared" si="85"/>
        <v>155.09399999999991</v>
      </c>
      <c r="N1137" s="107">
        <f t="shared" si="86"/>
        <v>1384.4999999999998</v>
      </c>
      <c r="O1137" s="24">
        <f t="shared" si="87"/>
        <v>0.11202166847237265</v>
      </c>
    </row>
    <row r="1138" spans="2:15" ht="15" x14ac:dyDescent="0.25">
      <c r="B1138" s="90">
        <v>41944</v>
      </c>
      <c r="C1138" s="103" t="s">
        <v>23</v>
      </c>
      <c r="D1138" s="45">
        <v>3</v>
      </c>
      <c r="E1138" s="45">
        <v>3</v>
      </c>
      <c r="F1138" s="46" t="s">
        <v>997</v>
      </c>
      <c r="G1138" s="86">
        <v>3.9</v>
      </c>
      <c r="H1138" s="47">
        <v>11</v>
      </c>
      <c r="I1138" s="48"/>
      <c r="J1138" s="55"/>
      <c r="K1138" s="57">
        <f t="shared" si="84"/>
        <v>1.3</v>
      </c>
      <c r="L1138" s="50"/>
      <c r="M1138" s="93">
        <f t="shared" si="85"/>
        <v>153.7939999999999</v>
      </c>
      <c r="N1138" s="107">
        <f t="shared" si="86"/>
        <v>1385.7999999999997</v>
      </c>
      <c r="O1138" s="24">
        <f t="shared" si="87"/>
        <v>0.11097849617549425</v>
      </c>
    </row>
    <row r="1139" spans="2:15" ht="15" x14ac:dyDescent="0.25">
      <c r="B1139" s="90">
        <v>41944</v>
      </c>
      <c r="C1139" s="103" t="s">
        <v>23</v>
      </c>
      <c r="D1139" s="45">
        <v>3</v>
      </c>
      <c r="E1139" s="45">
        <v>7</v>
      </c>
      <c r="F1139" s="46" t="s">
        <v>998</v>
      </c>
      <c r="G1139" s="86">
        <v>5.3</v>
      </c>
      <c r="H1139" s="47">
        <v>16</v>
      </c>
      <c r="I1139" s="48"/>
      <c r="J1139" s="55"/>
      <c r="K1139" s="57">
        <f t="shared" si="84"/>
        <v>0.9</v>
      </c>
      <c r="L1139" s="50"/>
      <c r="M1139" s="93">
        <f t="shared" si="85"/>
        <v>152.89399999999989</v>
      </c>
      <c r="N1139" s="107">
        <f t="shared" si="86"/>
        <v>1386.6999999999998</v>
      </c>
      <c r="O1139" s="24">
        <f t="shared" si="87"/>
        <v>0.11025744573447747</v>
      </c>
    </row>
    <row r="1140" spans="2:15" ht="15" x14ac:dyDescent="0.25">
      <c r="B1140" s="90">
        <v>41944</v>
      </c>
      <c r="C1140" s="103" t="s">
        <v>108</v>
      </c>
      <c r="D1140" s="45">
        <v>6</v>
      </c>
      <c r="E1140" s="45">
        <v>3</v>
      </c>
      <c r="F1140" s="46" t="s">
        <v>935</v>
      </c>
      <c r="G1140" s="86">
        <v>4.5999999999999996</v>
      </c>
      <c r="H1140" s="47">
        <v>5.5</v>
      </c>
      <c r="I1140" s="48"/>
      <c r="J1140" s="56">
        <v>3</v>
      </c>
      <c r="K1140" s="57">
        <f t="shared" si="84"/>
        <v>1.1000000000000001</v>
      </c>
      <c r="L1140" s="50"/>
      <c r="M1140" s="93">
        <f t="shared" si="85"/>
        <v>151.7939999999999</v>
      </c>
      <c r="N1140" s="107">
        <f t="shared" si="86"/>
        <v>1387.7999999999997</v>
      </c>
      <c r="O1140" s="24">
        <f t="shared" si="87"/>
        <v>0.10937743190661474</v>
      </c>
    </row>
    <row r="1141" spans="2:15" ht="15" x14ac:dyDescent="0.25">
      <c r="B1141" s="90">
        <v>41944</v>
      </c>
      <c r="C1141" s="103" t="s">
        <v>17</v>
      </c>
      <c r="D1141" s="45">
        <v>5</v>
      </c>
      <c r="E1141" s="45">
        <v>1</v>
      </c>
      <c r="F1141" s="46" t="s">
        <v>999</v>
      </c>
      <c r="G1141" s="86">
        <v>2.5</v>
      </c>
      <c r="H1141" s="47">
        <v>5.5</v>
      </c>
      <c r="I1141" s="48"/>
      <c r="J1141" s="55"/>
      <c r="K1141" s="57">
        <f t="shared" si="84"/>
        <v>2</v>
      </c>
      <c r="L1141" s="50"/>
      <c r="M1141" s="93">
        <f t="shared" si="85"/>
        <v>149.7939999999999</v>
      </c>
      <c r="N1141" s="107">
        <f t="shared" si="86"/>
        <v>1389.7999999999997</v>
      </c>
      <c r="O1141" s="24">
        <f t="shared" si="87"/>
        <v>0.1077809756799539</v>
      </c>
    </row>
    <row r="1142" spans="2:15" ht="15" x14ac:dyDescent="0.25">
      <c r="B1142" s="90">
        <v>41944</v>
      </c>
      <c r="C1142" s="103" t="s">
        <v>17</v>
      </c>
      <c r="D1142" s="45">
        <v>5</v>
      </c>
      <c r="E1142" s="45">
        <v>12</v>
      </c>
      <c r="F1142" s="46" t="s">
        <v>1000</v>
      </c>
      <c r="G1142" s="86">
        <v>4.7</v>
      </c>
      <c r="H1142" s="47">
        <v>9</v>
      </c>
      <c r="I1142" s="48"/>
      <c r="J1142" s="55"/>
      <c r="K1142" s="57">
        <f t="shared" si="84"/>
        <v>1.1000000000000001</v>
      </c>
      <c r="L1142" s="50"/>
      <c r="M1142" s="93">
        <f t="shared" si="85"/>
        <v>148.6939999999999</v>
      </c>
      <c r="N1142" s="107">
        <f t="shared" si="86"/>
        <v>1390.8999999999996</v>
      </c>
      <c r="O1142" s="24">
        <f t="shared" si="87"/>
        <v>0.10690488173125311</v>
      </c>
    </row>
    <row r="1143" spans="2:15" ht="15" x14ac:dyDescent="0.25">
      <c r="B1143" s="90">
        <v>41944</v>
      </c>
      <c r="C1143" s="103" t="s">
        <v>14</v>
      </c>
      <c r="D1143" s="45">
        <v>8</v>
      </c>
      <c r="E1143" s="45">
        <v>16</v>
      </c>
      <c r="F1143" s="46" t="s">
        <v>897</v>
      </c>
      <c r="G1143" s="86">
        <v>5</v>
      </c>
      <c r="H1143" s="47">
        <v>7</v>
      </c>
      <c r="I1143" s="48"/>
      <c r="J1143" s="55"/>
      <c r="K1143" s="57">
        <f t="shared" si="84"/>
        <v>1</v>
      </c>
      <c r="L1143" s="50"/>
      <c r="M1143" s="93">
        <f t="shared" si="85"/>
        <v>147.6939999999999</v>
      </c>
      <c r="N1143" s="107">
        <f t="shared" si="86"/>
        <v>1391.8999999999996</v>
      </c>
      <c r="O1143" s="24">
        <f t="shared" si="87"/>
        <v>0.10610963431280979</v>
      </c>
    </row>
    <row r="1144" spans="2:15" ht="15" x14ac:dyDescent="0.25">
      <c r="B1144" s="90">
        <v>41944</v>
      </c>
      <c r="C1144" s="103" t="s">
        <v>17</v>
      </c>
      <c r="D1144" s="45">
        <v>6</v>
      </c>
      <c r="E1144" s="45">
        <v>4</v>
      </c>
      <c r="F1144" s="46" t="s">
        <v>1001</v>
      </c>
      <c r="G1144" s="86">
        <v>3.8</v>
      </c>
      <c r="H1144" s="47">
        <v>4</v>
      </c>
      <c r="I1144" s="48"/>
      <c r="J1144" s="55"/>
      <c r="K1144" s="57">
        <f t="shared" si="84"/>
        <v>1.3</v>
      </c>
      <c r="L1144" s="50"/>
      <c r="M1144" s="93">
        <f t="shared" si="85"/>
        <v>146.39399999999989</v>
      </c>
      <c r="N1144" s="107">
        <f t="shared" si="86"/>
        <v>1393.1999999999996</v>
      </c>
      <c r="O1144" s="24">
        <f t="shared" si="87"/>
        <v>0.10507751937984491</v>
      </c>
    </row>
    <row r="1145" spans="2:15" ht="15" x14ac:dyDescent="0.25">
      <c r="B1145" s="90">
        <v>41944</v>
      </c>
      <c r="C1145" s="103" t="s">
        <v>14</v>
      </c>
      <c r="D1145" s="45">
        <v>9</v>
      </c>
      <c r="E1145" s="45">
        <v>6</v>
      </c>
      <c r="F1145" s="46" t="s">
        <v>1002</v>
      </c>
      <c r="G1145" s="86">
        <v>1.7</v>
      </c>
      <c r="H1145" s="47">
        <v>1.7</v>
      </c>
      <c r="I1145" s="48">
        <v>1.7</v>
      </c>
      <c r="J1145" s="53">
        <v>1</v>
      </c>
      <c r="K1145" s="57">
        <f t="shared" si="84"/>
        <v>2.9</v>
      </c>
      <c r="L1145" s="50">
        <f>K1145*I1145</f>
        <v>4.93</v>
      </c>
      <c r="M1145" s="93">
        <f t="shared" si="85"/>
        <v>148.42399999999989</v>
      </c>
      <c r="N1145" s="107">
        <f t="shared" si="86"/>
        <v>1396.0999999999997</v>
      </c>
      <c r="O1145" s="24">
        <f t="shared" si="87"/>
        <v>0.10631330133944554</v>
      </c>
    </row>
    <row r="1146" spans="2:15" ht="15" x14ac:dyDescent="0.25">
      <c r="B1146" s="90">
        <v>41944</v>
      </c>
      <c r="C1146" s="103" t="s">
        <v>23</v>
      </c>
      <c r="D1146" s="45">
        <v>7</v>
      </c>
      <c r="E1146" s="45">
        <v>7</v>
      </c>
      <c r="F1146" s="46" t="s">
        <v>892</v>
      </c>
      <c r="G1146" s="86">
        <v>3.5</v>
      </c>
      <c r="H1146" s="47">
        <v>7</v>
      </c>
      <c r="I1146" s="48">
        <v>6</v>
      </c>
      <c r="J1146" s="53">
        <v>1</v>
      </c>
      <c r="K1146" s="57">
        <f t="shared" si="84"/>
        <v>1.4</v>
      </c>
      <c r="L1146" s="50">
        <f>K1146*I1146</f>
        <v>8.3999999999999986</v>
      </c>
      <c r="M1146" s="93">
        <f t="shared" si="85"/>
        <v>155.42399999999989</v>
      </c>
      <c r="N1146" s="107">
        <f t="shared" si="86"/>
        <v>1397.4999999999998</v>
      </c>
      <c r="O1146" s="24">
        <f t="shared" si="87"/>
        <v>0.11121574239713769</v>
      </c>
    </row>
    <row r="1147" spans="2:15" ht="15" x14ac:dyDescent="0.25">
      <c r="B1147" s="90">
        <v>41944</v>
      </c>
      <c r="C1147" s="103" t="s">
        <v>23</v>
      </c>
      <c r="D1147" s="45">
        <v>7</v>
      </c>
      <c r="E1147" s="45">
        <v>9</v>
      </c>
      <c r="F1147" s="46" t="s">
        <v>890</v>
      </c>
      <c r="G1147" s="86">
        <v>4.4000000000000004</v>
      </c>
      <c r="H1147" s="47">
        <v>10</v>
      </c>
      <c r="I1147" s="48"/>
      <c r="J1147" s="55"/>
      <c r="K1147" s="57">
        <f t="shared" si="84"/>
        <v>1.1000000000000001</v>
      </c>
      <c r="L1147" s="50"/>
      <c r="M1147" s="93">
        <f t="shared" si="85"/>
        <v>154.3239999999999</v>
      </c>
      <c r="N1147" s="107">
        <f t="shared" si="86"/>
        <v>1398.5999999999997</v>
      </c>
      <c r="O1147" s="24">
        <f t="shared" si="87"/>
        <v>0.1103417703417703</v>
      </c>
    </row>
    <row r="1148" spans="2:15" ht="15" x14ac:dyDescent="0.25">
      <c r="B1148" s="90">
        <v>41944</v>
      </c>
      <c r="C1148" s="103" t="s">
        <v>23</v>
      </c>
      <c r="D1148" s="45">
        <v>7</v>
      </c>
      <c r="E1148" s="45">
        <v>8</v>
      </c>
      <c r="F1148" s="46" t="s">
        <v>1003</v>
      </c>
      <c r="G1148" s="86">
        <v>5.3</v>
      </c>
      <c r="H1148" s="47">
        <v>6</v>
      </c>
      <c r="I1148" s="48"/>
      <c r="J1148" s="54">
        <v>2</v>
      </c>
      <c r="K1148" s="57">
        <f t="shared" si="84"/>
        <v>0.9</v>
      </c>
      <c r="L1148" s="50"/>
      <c r="M1148" s="93">
        <f t="shared" si="85"/>
        <v>153.42399999999989</v>
      </c>
      <c r="N1148" s="107">
        <f t="shared" si="86"/>
        <v>1399.4999999999998</v>
      </c>
      <c r="O1148" s="24">
        <f t="shared" si="87"/>
        <v>0.10962772418720966</v>
      </c>
    </row>
    <row r="1149" spans="2:15" ht="15" x14ac:dyDescent="0.25">
      <c r="B1149" s="90">
        <v>41944</v>
      </c>
      <c r="C1149" s="103" t="s">
        <v>108</v>
      </c>
      <c r="D1149" s="45">
        <v>8</v>
      </c>
      <c r="E1149" s="45">
        <v>15</v>
      </c>
      <c r="F1149" s="46" t="s">
        <v>394</v>
      </c>
      <c r="G1149" s="86">
        <v>4.9000000000000004</v>
      </c>
      <c r="H1149" s="47">
        <v>14</v>
      </c>
      <c r="I1149" s="48"/>
      <c r="J1149" s="55"/>
      <c r="K1149" s="57">
        <f t="shared" si="84"/>
        <v>1</v>
      </c>
      <c r="L1149" s="50"/>
      <c r="M1149" s="93">
        <f t="shared" si="85"/>
        <v>152.42399999999989</v>
      </c>
      <c r="N1149" s="107">
        <f t="shared" si="86"/>
        <v>1400.4999999999998</v>
      </c>
      <c r="O1149" s="24">
        <f t="shared" si="87"/>
        <v>0.10883541592288462</v>
      </c>
    </row>
    <row r="1150" spans="2:15" ht="15" x14ac:dyDescent="0.25">
      <c r="B1150" s="90">
        <v>41944</v>
      </c>
      <c r="C1150" s="103" t="s">
        <v>17</v>
      </c>
      <c r="D1150" s="45">
        <v>7</v>
      </c>
      <c r="E1150" s="45">
        <v>3</v>
      </c>
      <c r="F1150" s="46" t="s">
        <v>1004</v>
      </c>
      <c r="G1150" s="86">
        <v>3.6</v>
      </c>
      <c r="H1150" s="47">
        <v>6</v>
      </c>
      <c r="I1150" s="48"/>
      <c r="J1150" s="56">
        <v>3</v>
      </c>
      <c r="K1150" s="57">
        <f t="shared" si="84"/>
        <v>1.4</v>
      </c>
      <c r="L1150" s="50"/>
      <c r="M1150" s="93">
        <f t="shared" si="85"/>
        <v>151.02399999999989</v>
      </c>
      <c r="N1150" s="107">
        <f t="shared" si="86"/>
        <v>1401.8999999999999</v>
      </c>
      <c r="O1150" s="24">
        <f t="shared" si="87"/>
        <v>0.10772808331550032</v>
      </c>
    </row>
    <row r="1151" spans="2:15" ht="15" x14ac:dyDescent="0.25">
      <c r="B1151" s="90">
        <v>41944</v>
      </c>
      <c r="C1151" s="103" t="s">
        <v>32</v>
      </c>
      <c r="D1151" s="45">
        <v>4</v>
      </c>
      <c r="E1151" s="45">
        <v>2</v>
      </c>
      <c r="F1151" s="46" t="s">
        <v>810</v>
      </c>
      <c r="G1151" s="86">
        <v>2.7</v>
      </c>
      <c r="H1151" s="47">
        <v>4.5</v>
      </c>
      <c r="I1151" s="48"/>
      <c r="J1151" s="55"/>
      <c r="K1151" s="57">
        <f t="shared" si="84"/>
        <v>1.9</v>
      </c>
      <c r="L1151" s="50"/>
      <c r="M1151" s="93">
        <f t="shared" si="85"/>
        <v>149.12399999999988</v>
      </c>
      <c r="N1151" s="107">
        <f t="shared" si="86"/>
        <v>1403.8</v>
      </c>
      <c r="O1151" s="24">
        <f t="shared" si="87"/>
        <v>0.10622880752243902</v>
      </c>
    </row>
    <row r="1152" spans="2:15" ht="15" x14ac:dyDescent="0.25">
      <c r="B1152" s="90">
        <v>41944</v>
      </c>
      <c r="C1152" s="103" t="s">
        <v>23</v>
      </c>
      <c r="D1152" s="45">
        <v>8</v>
      </c>
      <c r="E1152" s="45">
        <v>13</v>
      </c>
      <c r="F1152" s="46" t="s">
        <v>1005</v>
      </c>
      <c r="G1152" s="86">
        <v>3.4</v>
      </c>
      <c r="H1152" s="47">
        <v>6</v>
      </c>
      <c r="I1152" s="48"/>
      <c r="J1152" s="54">
        <v>2</v>
      </c>
      <c r="K1152" s="57">
        <f t="shared" si="84"/>
        <v>1.5</v>
      </c>
      <c r="L1152" s="50"/>
      <c r="M1152" s="93">
        <f t="shared" si="85"/>
        <v>147.62399999999988</v>
      </c>
      <c r="N1152" s="107">
        <f t="shared" si="86"/>
        <v>1405.3</v>
      </c>
      <c r="O1152" s="24">
        <f t="shared" si="87"/>
        <v>0.1050480324485874</v>
      </c>
    </row>
    <row r="1153" spans="2:15" ht="15" x14ac:dyDescent="0.25">
      <c r="B1153" s="90">
        <v>41944</v>
      </c>
      <c r="C1153" s="103" t="s">
        <v>17</v>
      </c>
      <c r="D1153" s="45">
        <v>8</v>
      </c>
      <c r="E1153" s="45">
        <v>13</v>
      </c>
      <c r="F1153" s="46" t="s">
        <v>1006</v>
      </c>
      <c r="G1153" s="86">
        <v>4.7</v>
      </c>
      <c r="H1153" s="47">
        <v>13</v>
      </c>
      <c r="I1153" s="48"/>
      <c r="J1153" s="55"/>
      <c r="K1153" s="57">
        <f t="shared" si="84"/>
        <v>1.1000000000000001</v>
      </c>
      <c r="L1153" s="50"/>
      <c r="M1153" s="93">
        <f t="shared" si="85"/>
        <v>146.52399999999989</v>
      </c>
      <c r="N1153" s="107">
        <f t="shared" si="86"/>
        <v>1406.3999999999999</v>
      </c>
      <c r="O1153" s="24">
        <f t="shared" si="87"/>
        <v>0.10418373151308298</v>
      </c>
    </row>
    <row r="1154" spans="2:15" ht="15" x14ac:dyDescent="0.25">
      <c r="B1154" s="90">
        <v>41944</v>
      </c>
      <c r="C1154" s="103" t="s">
        <v>17</v>
      </c>
      <c r="D1154" s="45">
        <v>8</v>
      </c>
      <c r="E1154" s="45">
        <v>9</v>
      </c>
      <c r="F1154" s="46" t="s">
        <v>1007</v>
      </c>
      <c r="G1154" s="86">
        <v>5.2</v>
      </c>
      <c r="H1154" s="47">
        <v>7.5</v>
      </c>
      <c r="I1154" s="48"/>
      <c r="J1154" s="55"/>
      <c r="K1154" s="57">
        <f t="shared" si="84"/>
        <v>1</v>
      </c>
      <c r="L1154" s="50"/>
      <c r="M1154" s="93">
        <f t="shared" si="85"/>
        <v>145.52399999999989</v>
      </c>
      <c r="N1154" s="107">
        <f t="shared" si="86"/>
        <v>1407.3999999999999</v>
      </c>
      <c r="O1154" s="24">
        <f t="shared" si="87"/>
        <v>0.10339917578513565</v>
      </c>
    </row>
    <row r="1155" spans="2:15" ht="15" x14ac:dyDescent="0.25">
      <c r="B1155" s="90">
        <v>41944</v>
      </c>
      <c r="C1155" s="103" t="s">
        <v>32</v>
      </c>
      <c r="D1155" s="45">
        <v>6</v>
      </c>
      <c r="E1155" s="45">
        <v>2</v>
      </c>
      <c r="F1155" s="46" t="s">
        <v>1008</v>
      </c>
      <c r="G1155" s="86">
        <v>3.9</v>
      </c>
      <c r="H1155" s="47">
        <v>10</v>
      </c>
      <c r="I1155" s="48"/>
      <c r="J1155" s="55"/>
      <c r="K1155" s="57">
        <f t="shared" si="84"/>
        <v>1.3</v>
      </c>
      <c r="L1155" s="50"/>
      <c r="M1155" s="93">
        <f t="shared" si="85"/>
        <v>144.22399999999988</v>
      </c>
      <c r="N1155" s="107">
        <f t="shared" si="86"/>
        <v>1408.6999999999998</v>
      </c>
      <c r="O1155" s="24">
        <f t="shared" si="87"/>
        <v>0.10238091857741172</v>
      </c>
    </row>
    <row r="1156" spans="2:15" ht="15" x14ac:dyDescent="0.25">
      <c r="B1156" s="90">
        <v>41944</v>
      </c>
      <c r="C1156" s="103" t="s">
        <v>32</v>
      </c>
      <c r="D1156" s="45">
        <v>6</v>
      </c>
      <c r="E1156" s="45">
        <v>9</v>
      </c>
      <c r="F1156" s="46" t="s">
        <v>1009</v>
      </c>
      <c r="G1156" s="86">
        <v>5.2</v>
      </c>
      <c r="H1156" s="47">
        <v>7.5</v>
      </c>
      <c r="I1156" s="48"/>
      <c r="J1156" s="56">
        <v>3</v>
      </c>
      <c r="K1156" s="57">
        <f t="shared" si="84"/>
        <v>1</v>
      </c>
      <c r="L1156" s="50"/>
      <c r="M1156" s="93">
        <f t="shared" si="85"/>
        <v>143.22399999999988</v>
      </c>
      <c r="N1156" s="107">
        <f t="shared" si="86"/>
        <v>1409.6999999999998</v>
      </c>
      <c r="O1156" s="24">
        <f t="shared" si="87"/>
        <v>0.10159892175640199</v>
      </c>
    </row>
    <row r="1157" spans="2:15" ht="15" x14ac:dyDescent="0.25">
      <c r="B1157" s="90">
        <v>41944</v>
      </c>
      <c r="C1157" s="103" t="s">
        <v>32</v>
      </c>
      <c r="D1157" s="45">
        <v>8</v>
      </c>
      <c r="E1157" s="45">
        <v>4</v>
      </c>
      <c r="F1157" s="46" t="s">
        <v>780</v>
      </c>
      <c r="G1157" s="86">
        <v>4</v>
      </c>
      <c r="H1157" s="47">
        <v>4.5999999999999996</v>
      </c>
      <c r="I1157" s="48"/>
      <c r="J1157" s="54">
        <v>2</v>
      </c>
      <c r="K1157" s="57">
        <f t="shared" si="84"/>
        <v>1.3</v>
      </c>
      <c r="L1157" s="50"/>
      <c r="M1157" s="93">
        <f t="shared" si="85"/>
        <v>141.92399999999986</v>
      </c>
      <c r="N1157" s="107">
        <f t="shared" si="86"/>
        <v>1410.9999999999998</v>
      </c>
      <c r="O1157" s="24">
        <f t="shared" si="87"/>
        <v>0.10058398299078659</v>
      </c>
    </row>
    <row r="1158" spans="2:15" ht="15" x14ac:dyDescent="0.25">
      <c r="B1158" s="90">
        <v>41944</v>
      </c>
      <c r="C1158" s="103" t="s">
        <v>32</v>
      </c>
      <c r="D1158" s="45">
        <v>8</v>
      </c>
      <c r="E1158" s="45">
        <v>6</v>
      </c>
      <c r="F1158" s="46" t="s">
        <v>1010</v>
      </c>
      <c r="G1158" s="86">
        <v>4.8</v>
      </c>
      <c r="H1158" s="47">
        <v>6</v>
      </c>
      <c r="I1158" s="48"/>
      <c r="J1158" s="55"/>
      <c r="K1158" s="57">
        <f t="shared" si="84"/>
        <v>1</v>
      </c>
      <c r="L1158" s="50"/>
      <c r="M1158" s="93">
        <f t="shared" si="85"/>
        <v>140.92399999999986</v>
      </c>
      <c r="N1158" s="107">
        <f t="shared" si="86"/>
        <v>1411.9999999999998</v>
      </c>
      <c r="O1158" s="24">
        <f t="shared" si="87"/>
        <v>9.9804532577903601E-2</v>
      </c>
    </row>
    <row r="1159" spans="2:15" ht="15" x14ac:dyDescent="0.25">
      <c r="B1159" s="90">
        <v>41947</v>
      </c>
      <c r="C1159" s="103" t="s">
        <v>14</v>
      </c>
      <c r="D1159" s="45">
        <v>2</v>
      </c>
      <c r="E1159" s="45">
        <v>13</v>
      </c>
      <c r="F1159" s="46" t="s">
        <v>1011</v>
      </c>
      <c r="G1159" s="86">
        <v>4.7</v>
      </c>
      <c r="H1159" s="47">
        <v>12</v>
      </c>
      <c r="I1159" s="48"/>
      <c r="J1159" s="49"/>
      <c r="K1159" s="48">
        <f t="shared" si="84"/>
        <v>1.1000000000000001</v>
      </c>
      <c r="L1159" s="50"/>
      <c r="M1159" s="93">
        <f t="shared" si="85"/>
        <v>139.82399999999987</v>
      </c>
      <c r="N1159" s="107">
        <f t="shared" si="86"/>
        <v>1413.0999999999997</v>
      </c>
      <c r="O1159" s="24">
        <f t="shared" si="87"/>
        <v>9.894841129431739E-2</v>
      </c>
    </row>
    <row r="1160" spans="2:15" ht="15" x14ac:dyDescent="0.25">
      <c r="B1160" s="90">
        <v>41947</v>
      </c>
      <c r="C1160" s="103" t="s">
        <v>14</v>
      </c>
      <c r="D1160" s="45">
        <v>6</v>
      </c>
      <c r="E1160" s="45">
        <v>2</v>
      </c>
      <c r="F1160" s="46" t="s">
        <v>1012</v>
      </c>
      <c r="G1160" s="86">
        <v>2.6</v>
      </c>
      <c r="H1160" s="47">
        <v>3.2</v>
      </c>
      <c r="I1160" s="48"/>
      <c r="J1160" s="49"/>
      <c r="K1160" s="48">
        <f t="shared" si="84"/>
        <v>1.9</v>
      </c>
      <c r="L1160" s="50"/>
      <c r="M1160" s="93">
        <f t="shared" si="85"/>
        <v>137.92399999999986</v>
      </c>
      <c r="N1160" s="107">
        <f t="shared" si="86"/>
        <v>1414.9999999999998</v>
      </c>
      <c r="O1160" s="24">
        <f t="shared" si="87"/>
        <v>9.7472791519434554E-2</v>
      </c>
    </row>
    <row r="1161" spans="2:15" ht="15" x14ac:dyDescent="0.25">
      <c r="B1161" s="90">
        <v>41947</v>
      </c>
      <c r="C1161" s="103" t="s">
        <v>14</v>
      </c>
      <c r="D1161" s="45">
        <v>6</v>
      </c>
      <c r="E1161" s="45">
        <v>4</v>
      </c>
      <c r="F1161" s="46" t="s">
        <v>917</v>
      </c>
      <c r="G1161" s="86">
        <v>5.6</v>
      </c>
      <c r="H1161" s="47">
        <v>8</v>
      </c>
      <c r="I1161" s="48"/>
      <c r="J1161" s="52">
        <v>2</v>
      </c>
      <c r="K1161" s="48">
        <f t="shared" si="84"/>
        <v>0.9</v>
      </c>
      <c r="L1161" s="50"/>
      <c r="M1161" s="93">
        <f t="shared" si="85"/>
        <v>137.02399999999986</v>
      </c>
      <c r="N1161" s="107">
        <f t="shared" si="86"/>
        <v>1415.8999999999999</v>
      </c>
      <c r="O1161" s="24">
        <f t="shared" si="87"/>
        <v>9.6775195988417176E-2</v>
      </c>
    </row>
    <row r="1162" spans="2:15" ht="15" x14ac:dyDescent="0.25">
      <c r="B1162" s="90">
        <v>41947</v>
      </c>
      <c r="C1162" s="103" t="s">
        <v>64</v>
      </c>
      <c r="D1162" s="45">
        <v>5</v>
      </c>
      <c r="E1162" s="45">
        <v>5</v>
      </c>
      <c r="F1162" s="46" t="s">
        <v>1013</v>
      </c>
      <c r="G1162" s="86">
        <v>2.2000000000000002</v>
      </c>
      <c r="H1162" s="47">
        <v>5</v>
      </c>
      <c r="I1162" s="48"/>
      <c r="J1162" s="49"/>
      <c r="K1162" s="48">
        <f t="shared" si="84"/>
        <v>2.2999999999999998</v>
      </c>
      <c r="L1162" s="50"/>
      <c r="M1162" s="93">
        <f t="shared" si="85"/>
        <v>134.72399999999985</v>
      </c>
      <c r="N1162" s="107">
        <f t="shared" si="86"/>
        <v>1418.1999999999998</v>
      </c>
      <c r="O1162" s="24">
        <f t="shared" si="87"/>
        <v>9.4996474404174205E-2</v>
      </c>
    </row>
    <row r="1163" spans="2:15" ht="15" x14ac:dyDescent="0.25">
      <c r="B1163" s="90">
        <v>41947</v>
      </c>
      <c r="C1163" s="103" t="s">
        <v>64</v>
      </c>
      <c r="D1163" s="45">
        <v>5</v>
      </c>
      <c r="E1163" s="45">
        <v>9</v>
      </c>
      <c r="F1163" s="46" t="s">
        <v>1014</v>
      </c>
      <c r="G1163" s="86">
        <v>3.7</v>
      </c>
      <c r="H1163" s="47">
        <v>6.5</v>
      </c>
      <c r="I1163" s="48"/>
      <c r="J1163" s="52">
        <v>2</v>
      </c>
      <c r="K1163" s="48">
        <f t="shared" si="84"/>
        <v>1.4</v>
      </c>
      <c r="L1163" s="50"/>
      <c r="M1163" s="93">
        <f t="shared" si="85"/>
        <v>133.32399999999984</v>
      </c>
      <c r="N1163" s="107">
        <f t="shared" si="86"/>
        <v>1419.6</v>
      </c>
      <c r="O1163" s="24">
        <f t="shared" si="87"/>
        <v>9.3916596224288426E-2</v>
      </c>
    </row>
    <row r="1164" spans="2:15" ht="15" x14ac:dyDescent="0.25">
      <c r="B1164" s="90">
        <v>41947</v>
      </c>
      <c r="C1164" s="103" t="s">
        <v>23</v>
      </c>
      <c r="D1164" s="45">
        <v>5</v>
      </c>
      <c r="E1164" s="45">
        <v>9</v>
      </c>
      <c r="F1164" s="46" t="s">
        <v>1015</v>
      </c>
      <c r="G1164" s="86">
        <v>4.3</v>
      </c>
      <c r="H1164" s="47">
        <v>17</v>
      </c>
      <c r="I1164" s="48"/>
      <c r="J1164" s="49"/>
      <c r="K1164" s="48">
        <f t="shared" si="84"/>
        <v>1.2</v>
      </c>
      <c r="L1164" s="50"/>
      <c r="M1164" s="93">
        <f t="shared" si="85"/>
        <v>132.12399999999985</v>
      </c>
      <c r="N1164" s="107">
        <f t="shared" si="86"/>
        <v>1420.8</v>
      </c>
      <c r="O1164" s="24">
        <f t="shared" si="87"/>
        <v>9.2992680180180073E-2</v>
      </c>
    </row>
    <row r="1165" spans="2:15" ht="15" x14ac:dyDescent="0.25">
      <c r="B1165" s="90">
        <v>41947</v>
      </c>
      <c r="C1165" s="103" t="s">
        <v>23</v>
      </c>
      <c r="D1165" s="45">
        <v>5</v>
      </c>
      <c r="E1165" s="45">
        <v>3</v>
      </c>
      <c r="F1165" s="46" t="s">
        <v>173</v>
      </c>
      <c r="G1165" s="86">
        <v>5.5</v>
      </c>
      <c r="H1165" s="47">
        <v>14</v>
      </c>
      <c r="I1165" s="48"/>
      <c r="J1165" s="49"/>
      <c r="K1165" s="48">
        <f t="shared" si="84"/>
        <v>0.9</v>
      </c>
      <c r="L1165" s="50"/>
      <c r="M1165" s="93">
        <f t="shared" si="85"/>
        <v>131.22399999999985</v>
      </c>
      <c r="N1165" s="107">
        <f t="shared" si="86"/>
        <v>1421.7</v>
      </c>
      <c r="O1165" s="24">
        <f t="shared" si="87"/>
        <v>9.2300766687768057E-2</v>
      </c>
    </row>
    <row r="1166" spans="2:15" ht="15" x14ac:dyDescent="0.25">
      <c r="B1166" s="90">
        <v>41947</v>
      </c>
      <c r="C1166" s="103" t="s">
        <v>32</v>
      </c>
      <c r="D1166" s="45">
        <v>2</v>
      </c>
      <c r="E1166" s="45">
        <v>8</v>
      </c>
      <c r="F1166" s="46" t="s">
        <v>1016</v>
      </c>
      <c r="G1166" s="86">
        <v>4.0999999999999996</v>
      </c>
      <c r="H1166" s="47">
        <v>6</v>
      </c>
      <c r="I1166" s="48">
        <v>4.5999999999999996</v>
      </c>
      <c r="J1166" s="68">
        <v>1</v>
      </c>
      <c r="K1166" s="48">
        <f t="shared" si="84"/>
        <v>1.2</v>
      </c>
      <c r="L1166" s="50">
        <f>K1166*I1166</f>
        <v>5.52</v>
      </c>
      <c r="M1166" s="93">
        <f t="shared" si="85"/>
        <v>135.54399999999987</v>
      </c>
      <c r="N1166" s="107">
        <f t="shared" si="86"/>
        <v>1422.9</v>
      </c>
      <c r="O1166" s="24">
        <f t="shared" si="87"/>
        <v>9.525897814322852E-2</v>
      </c>
    </row>
    <row r="1167" spans="2:15" ht="15" x14ac:dyDescent="0.25">
      <c r="B1167" s="90">
        <v>41947</v>
      </c>
      <c r="C1167" s="103" t="s">
        <v>32</v>
      </c>
      <c r="D1167" s="45">
        <v>2</v>
      </c>
      <c r="E1167" s="45">
        <v>1</v>
      </c>
      <c r="F1167" s="46" t="s">
        <v>885</v>
      </c>
      <c r="G1167" s="86">
        <v>4.7</v>
      </c>
      <c r="H1167" s="47">
        <v>7.5</v>
      </c>
      <c r="I1167" s="48"/>
      <c r="J1167" s="52">
        <v>2</v>
      </c>
      <c r="K1167" s="48">
        <f t="shared" si="84"/>
        <v>1.1000000000000001</v>
      </c>
      <c r="L1167" s="50"/>
      <c r="M1167" s="93">
        <f t="shared" si="85"/>
        <v>134.44399999999987</v>
      </c>
      <c r="N1167" s="107">
        <f t="shared" si="86"/>
        <v>1424</v>
      </c>
      <c r="O1167" s="24">
        <f t="shared" si="87"/>
        <v>9.4412921348314513E-2</v>
      </c>
    </row>
    <row r="1168" spans="2:15" ht="15" x14ac:dyDescent="0.25">
      <c r="B1168" s="90">
        <v>41947</v>
      </c>
      <c r="C1168" s="103" t="s">
        <v>14</v>
      </c>
      <c r="D1168" s="45">
        <v>8</v>
      </c>
      <c r="E1168" s="45">
        <v>12</v>
      </c>
      <c r="F1168" s="46" t="s">
        <v>1017</v>
      </c>
      <c r="G1168" s="86">
        <v>4.3</v>
      </c>
      <c r="H1168" s="47">
        <v>11</v>
      </c>
      <c r="I1168" s="48"/>
      <c r="J1168" s="49"/>
      <c r="K1168" s="48">
        <f t="shared" si="84"/>
        <v>1.2</v>
      </c>
      <c r="L1168" s="50"/>
      <c r="M1168" s="93">
        <f t="shared" si="85"/>
        <v>133.24399999999989</v>
      </c>
      <c r="N1168" s="107">
        <f t="shared" si="86"/>
        <v>1425.2</v>
      </c>
      <c r="O1168" s="24">
        <f t="shared" si="87"/>
        <v>9.3491439797923015E-2</v>
      </c>
    </row>
    <row r="1169" spans="2:15" ht="15" x14ac:dyDescent="0.25">
      <c r="B1169" s="90">
        <v>41947</v>
      </c>
      <c r="C1169" s="103" t="s">
        <v>23</v>
      </c>
      <c r="D1169" s="45">
        <v>7</v>
      </c>
      <c r="E1169" s="45">
        <v>5</v>
      </c>
      <c r="F1169" s="46" t="s">
        <v>1018</v>
      </c>
      <c r="G1169" s="86">
        <v>2.9</v>
      </c>
      <c r="H1169" s="47">
        <v>4</v>
      </c>
      <c r="I1169" s="48"/>
      <c r="J1169" s="52">
        <v>2</v>
      </c>
      <c r="K1169" s="48">
        <f t="shared" si="84"/>
        <v>1.7</v>
      </c>
      <c r="L1169" s="50"/>
      <c r="M1169" s="93">
        <f t="shared" si="85"/>
        <v>131.5439999999999</v>
      </c>
      <c r="N1169" s="107">
        <f t="shared" si="86"/>
        <v>1426.9</v>
      </c>
      <c r="O1169" s="24">
        <f t="shared" si="87"/>
        <v>9.2188660733057606E-2</v>
      </c>
    </row>
    <row r="1170" spans="2:15" ht="15" x14ac:dyDescent="0.25">
      <c r="B1170" s="90">
        <v>41947</v>
      </c>
      <c r="C1170" s="103" t="s">
        <v>64</v>
      </c>
      <c r="D1170" s="45">
        <v>8</v>
      </c>
      <c r="E1170" s="45">
        <v>4</v>
      </c>
      <c r="F1170" s="46" t="s">
        <v>1019</v>
      </c>
      <c r="G1170" s="86">
        <v>4.4000000000000004</v>
      </c>
      <c r="H1170" s="47">
        <v>31</v>
      </c>
      <c r="I1170" s="48"/>
      <c r="J1170" s="49"/>
      <c r="K1170" s="48">
        <f t="shared" si="84"/>
        <v>1.1000000000000001</v>
      </c>
      <c r="L1170" s="50"/>
      <c r="M1170" s="93">
        <f t="shared" si="85"/>
        <v>130.4439999999999</v>
      </c>
      <c r="N1170" s="107">
        <f t="shared" si="86"/>
        <v>1428</v>
      </c>
      <c r="O1170" s="24">
        <f t="shared" si="87"/>
        <v>9.134733893557416E-2</v>
      </c>
    </row>
    <row r="1171" spans="2:15" ht="15" x14ac:dyDescent="0.25">
      <c r="B1171" s="90">
        <v>41947</v>
      </c>
      <c r="C1171" s="103" t="s">
        <v>32</v>
      </c>
      <c r="D1171" s="45">
        <v>4</v>
      </c>
      <c r="E1171" s="45">
        <v>6</v>
      </c>
      <c r="F1171" s="46" t="s">
        <v>1020</v>
      </c>
      <c r="G1171" s="86">
        <v>5.4</v>
      </c>
      <c r="H1171" s="47">
        <v>21</v>
      </c>
      <c r="I1171" s="48"/>
      <c r="J1171" s="49"/>
      <c r="K1171" s="48">
        <f t="shared" si="84"/>
        <v>0.9</v>
      </c>
      <c r="L1171" s="50"/>
      <c r="M1171" s="93">
        <f t="shared" si="85"/>
        <v>129.5439999999999</v>
      </c>
      <c r="N1171" s="107">
        <f t="shared" si="86"/>
        <v>1428.9</v>
      </c>
      <c r="O1171" s="24">
        <f t="shared" si="87"/>
        <v>9.0659948211911187E-2</v>
      </c>
    </row>
    <row r="1172" spans="2:15" ht="15" x14ac:dyDescent="0.25">
      <c r="B1172" s="90">
        <v>41947</v>
      </c>
      <c r="C1172" s="103" t="s">
        <v>14</v>
      </c>
      <c r="D1172" s="45">
        <v>10</v>
      </c>
      <c r="E1172" s="45">
        <v>5</v>
      </c>
      <c r="F1172" s="46" t="s">
        <v>941</v>
      </c>
      <c r="G1172" s="86">
        <v>2.4</v>
      </c>
      <c r="H1172" s="47">
        <v>6.25</v>
      </c>
      <c r="I1172" s="48"/>
      <c r="J1172" s="52">
        <v>2</v>
      </c>
      <c r="K1172" s="48">
        <f t="shared" si="84"/>
        <v>2.1</v>
      </c>
      <c r="L1172" s="50"/>
      <c r="M1172" s="93">
        <f t="shared" si="85"/>
        <v>127.4439999999999</v>
      </c>
      <c r="N1172" s="107">
        <f t="shared" si="86"/>
        <v>1431</v>
      </c>
      <c r="O1172" s="24">
        <f t="shared" si="87"/>
        <v>8.9059399021663099E-2</v>
      </c>
    </row>
    <row r="1173" spans="2:15" ht="15" x14ac:dyDescent="0.25">
      <c r="B1173" s="90">
        <v>41947</v>
      </c>
      <c r="C1173" s="103" t="s">
        <v>23</v>
      </c>
      <c r="D1173" s="45">
        <v>8</v>
      </c>
      <c r="E1173" s="45">
        <v>2</v>
      </c>
      <c r="F1173" s="46" t="s">
        <v>1021</v>
      </c>
      <c r="G1173" s="86">
        <v>1.9</v>
      </c>
      <c r="H1173" s="47">
        <v>12</v>
      </c>
      <c r="I1173" s="48"/>
      <c r="J1173" s="49"/>
      <c r="K1173" s="48">
        <f t="shared" si="84"/>
        <v>2.6</v>
      </c>
      <c r="L1173" s="50"/>
      <c r="M1173" s="93">
        <f t="shared" si="85"/>
        <v>124.84399999999991</v>
      </c>
      <c r="N1173" s="107">
        <f t="shared" si="86"/>
        <v>1433.6</v>
      </c>
      <c r="O1173" s="24">
        <f t="shared" si="87"/>
        <v>8.7084263392857089E-2</v>
      </c>
    </row>
    <row r="1174" spans="2:15" ht="15" x14ac:dyDescent="0.25">
      <c r="B1174" s="90">
        <v>41947</v>
      </c>
      <c r="C1174" s="103" t="s">
        <v>32</v>
      </c>
      <c r="D1174" s="45">
        <v>5</v>
      </c>
      <c r="E1174" s="45">
        <v>3</v>
      </c>
      <c r="F1174" s="46" t="s">
        <v>1022</v>
      </c>
      <c r="G1174" s="86">
        <v>3.3</v>
      </c>
      <c r="H1174" s="47">
        <v>7</v>
      </c>
      <c r="I1174" s="48"/>
      <c r="J1174" s="49"/>
      <c r="K1174" s="48">
        <f t="shared" si="84"/>
        <v>1.5</v>
      </c>
      <c r="L1174" s="50"/>
      <c r="M1174" s="93">
        <f t="shared" si="85"/>
        <v>123.34399999999991</v>
      </c>
      <c r="N1174" s="107">
        <f t="shared" si="86"/>
        <v>1435.1</v>
      </c>
      <c r="O1174" s="24">
        <f t="shared" si="87"/>
        <v>8.5948017559751871E-2</v>
      </c>
    </row>
    <row r="1175" spans="2:15" ht="15" x14ac:dyDescent="0.25">
      <c r="B1175" s="90">
        <v>41947</v>
      </c>
      <c r="C1175" s="103" t="s">
        <v>32</v>
      </c>
      <c r="D1175" s="45">
        <v>5</v>
      </c>
      <c r="E1175" s="45">
        <v>1</v>
      </c>
      <c r="F1175" s="46" t="s">
        <v>1023</v>
      </c>
      <c r="G1175" s="86">
        <v>5.8</v>
      </c>
      <c r="H1175" s="47">
        <v>7</v>
      </c>
      <c r="I1175" s="48"/>
      <c r="J1175" s="52">
        <v>2</v>
      </c>
      <c r="K1175" s="48">
        <f t="shared" si="84"/>
        <v>0.9</v>
      </c>
      <c r="L1175" s="50"/>
      <c r="M1175" s="93">
        <f t="shared" si="85"/>
        <v>122.4439999999999</v>
      </c>
      <c r="N1175" s="107">
        <f t="shared" si="86"/>
        <v>1436</v>
      </c>
      <c r="O1175" s="24">
        <f t="shared" si="87"/>
        <v>8.5267409470752023E-2</v>
      </c>
    </row>
    <row r="1176" spans="2:15" ht="15" x14ac:dyDescent="0.25">
      <c r="B1176" s="90">
        <v>41947</v>
      </c>
      <c r="C1176" s="103" t="s">
        <v>23</v>
      </c>
      <c r="D1176" s="45">
        <v>9</v>
      </c>
      <c r="E1176" s="45">
        <v>2</v>
      </c>
      <c r="F1176" s="46" t="s">
        <v>1024</v>
      </c>
      <c r="G1176" s="86">
        <v>4.7</v>
      </c>
      <c r="H1176" s="47">
        <v>7.5</v>
      </c>
      <c r="I1176" s="48"/>
      <c r="J1176" s="49"/>
      <c r="K1176" s="48">
        <f t="shared" si="84"/>
        <v>1.1000000000000001</v>
      </c>
      <c r="L1176" s="50"/>
      <c r="M1176" s="93">
        <f t="shared" si="85"/>
        <v>121.34399999999991</v>
      </c>
      <c r="N1176" s="107">
        <f t="shared" si="86"/>
        <v>1437.1</v>
      </c>
      <c r="O1176" s="24">
        <f t="shared" si="87"/>
        <v>8.4436712824438043E-2</v>
      </c>
    </row>
    <row r="1177" spans="2:15" ht="15" x14ac:dyDescent="0.25">
      <c r="B1177" s="90">
        <v>41947</v>
      </c>
      <c r="C1177" s="103" t="s">
        <v>32</v>
      </c>
      <c r="D1177" s="45">
        <v>6</v>
      </c>
      <c r="E1177" s="45">
        <v>9</v>
      </c>
      <c r="F1177" s="46" t="s">
        <v>1025</v>
      </c>
      <c r="G1177" s="86">
        <v>6</v>
      </c>
      <c r="H1177" s="47">
        <v>7.5</v>
      </c>
      <c r="I1177" s="48">
        <v>6</v>
      </c>
      <c r="J1177" s="68">
        <v>1</v>
      </c>
      <c r="K1177" s="48">
        <f t="shared" si="84"/>
        <v>0.8</v>
      </c>
      <c r="L1177" s="50">
        <f>K1177*I1177</f>
        <v>4.8000000000000007</v>
      </c>
      <c r="M1177" s="93">
        <f t="shared" si="85"/>
        <v>125.34399999999991</v>
      </c>
      <c r="N1177" s="107">
        <f t="shared" si="86"/>
        <v>1437.8999999999999</v>
      </c>
      <c r="O1177" s="24">
        <f t="shared" si="87"/>
        <v>8.7171569650184244E-2</v>
      </c>
    </row>
    <row r="1178" spans="2:15" ht="15" x14ac:dyDescent="0.25">
      <c r="B1178" s="90">
        <v>41947</v>
      </c>
      <c r="C1178" s="103" t="s">
        <v>32</v>
      </c>
      <c r="D1178" s="45">
        <v>7</v>
      </c>
      <c r="E1178" s="45">
        <v>1</v>
      </c>
      <c r="F1178" s="46" t="s">
        <v>1026</v>
      </c>
      <c r="G1178" s="86">
        <v>2.6</v>
      </c>
      <c r="H1178" s="47">
        <v>9.5</v>
      </c>
      <c r="I1178" s="48">
        <v>7</v>
      </c>
      <c r="J1178" s="68">
        <v>1</v>
      </c>
      <c r="K1178" s="48">
        <f t="shared" si="84"/>
        <v>1.9</v>
      </c>
      <c r="L1178" s="50">
        <f>K1178*I1178</f>
        <v>13.299999999999999</v>
      </c>
      <c r="M1178" s="93">
        <f t="shared" si="85"/>
        <v>136.74399999999991</v>
      </c>
      <c r="N1178" s="107">
        <f t="shared" si="86"/>
        <v>1439.8</v>
      </c>
      <c r="O1178" s="24">
        <f t="shared" si="87"/>
        <v>9.4974301986386941E-2</v>
      </c>
    </row>
    <row r="1179" spans="2:15" ht="15" x14ac:dyDescent="0.25">
      <c r="B1179" s="90">
        <v>41947</v>
      </c>
      <c r="C1179" s="103" t="s">
        <v>32</v>
      </c>
      <c r="D1179" s="45">
        <v>8</v>
      </c>
      <c r="E1179" s="45">
        <v>10</v>
      </c>
      <c r="F1179" s="46" t="s">
        <v>1027</v>
      </c>
      <c r="G1179" s="86">
        <v>4.4000000000000004</v>
      </c>
      <c r="H1179" s="47">
        <v>8</v>
      </c>
      <c r="I1179" s="48">
        <v>6</v>
      </c>
      <c r="J1179" s="68">
        <v>1</v>
      </c>
      <c r="K1179" s="48">
        <f t="shared" si="84"/>
        <v>1.1000000000000001</v>
      </c>
      <c r="L1179" s="50">
        <f>K1179*I1179</f>
        <v>6.6000000000000005</v>
      </c>
      <c r="M1179" s="93">
        <f t="shared" si="85"/>
        <v>142.24399999999991</v>
      </c>
      <c r="N1179" s="107">
        <f t="shared" si="86"/>
        <v>1440.8999999999999</v>
      </c>
      <c r="O1179" s="24">
        <f t="shared" si="87"/>
        <v>9.8718856270386512E-2</v>
      </c>
    </row>
    <row r="1180" spans="2:15" ht="15" x14ac:dyDescent="0.25">
      <c r="B1180" s="90">
        <v>41947</v>
      </c>
      <c r="C1180" s="103" t="s">
        <v>32</v>
      </c>
      <c r="D1180" s="45">
        <v>9</v>
      </c>
      <c r="E1180" s="45">
        <v>6</v>
      </c>
      <c r="F1180" s="46" t="s">
        <v>1028</v>
      </c>
      <c r="G1180" s="86">
        <v>4</v>
      </c>
      <c r="H1180" s="47">
        <v>19</v>
      </c>
      <c r="I1180" s="48"/>
      <c r="J1180" s="49"/>
      <c r="K1180" s="48">
        <f t="shared" si="84"/>
        <v>1.3</v>
      </c>
      <c r="L1180" s="50"/>
      <c r="M1180" s="93">
        <f t="shared" si="85"/>
        <v>140.9439999999999</v>
      </c>
      <c r="N1180" s="107">
        <f t="shared" si="86"/>
        <v>1442.1999999999998</v>
      </c>
      <c r="O1180" s="24">
        <f t="shared" si="87"/>
        <v>9.7728470392455913E-2</v>
      </c>
    </row>
    <row r="1181" spans="2:15" ht="15" x14ac:dyDescent="0.25">
      <c r="B1181" s="90">
        <v>41947</v>
      </c>
      <c r="C1181" s="103" t="s">
        <v>32</v>
      </c>
      <c r="D1181" s="45">
        <v>9</v>
      </c>
      <c r="E1181" s="45">
        <v>5</v>
      </c>
      <c r="F1181" s="46" t="s">
        <v>1029</v>
      </c>
      <c r="G1181" s="86">
        <v>4.9000000000000004</v>
      </c>
      <c r="H1181" s="47">
        <v>5</v>
      </c>
      <c r="I1181" s="48">
        <v>5</v>
      </c>
      <c r="J1181" s="68">
        <v>1</v>
      </c>
      <c r="K1181" s="48">
        <f t="shared" si="84"/>
        <v>1</v>
      </c>
      <c r="L1181" s="50">
        <f>K1181*I1181</f>
        <v>5</v>
      </c>
      <c r="M1181" s="93">
        <f t="shared" si="85"/>
        <v>144.9439999999999</v>
      </c>
      <c r="N1181" s="107">
        <f t="shared" si="86"/>
        <v>1443.1999999999998</v>
      </c>
      <c r="O1181" s="24">
        <f t="shared" si="87"/>
        <v>0.10043237250554318</v>
      </c>
    </row>
    <row r="1182" spans="2:15" ht="15" x14ac:dyDescent="0.25">
      <c r="B1182" s="90">
        <v>41949</v>
      </c>
      <c r="C1182" s="103" t="s">
        <v>14</v>
      </c>
      <c r="D1182" s="45">
        <v>1</v>
      </c>
      <c r="E1182" s="45">
        <v>6</v>
      </c>
      <c r="F1182" s="46" t="s">
        <v>1030</v>
      </c>
      <c r="G1182" s="86">
        <v>5.0999999999999996</v>
      </c>
      <c r="H1182" s="47">
        <v>9</v>
      </c>
      <c r="I1182" s="48"/>
      <c r="J1182" s="55"/>
      <c r="K1182" s="57">
        <f>ROUND(5/G1182,1)</f>
        <v>1</v>
      </c>
      <c r="L1182" s="50"/>
      <c r="M1182" s="93">
        <f t="shared" si="85"/>
        <v>143.9439999999999</v>
      </c>
      <c r="N1182" s="107">
        <f t="shared" si="86"/>
        <v>1444.1999999999998</v>
      </c>
      <c r="O1182" s="24">
        <f t="shared" si="87"/>
        <v>9.9670405760974884E-2</v>
      </c>
    </row>
    <row r="1183" spans="2:15" ht="15" x14ac:dyDescent="0.25">
      <c r="B1183" s="90">
        <v>41949</v>
      </c>
      <c r="C1183" s="103" t="s">
        <v>14</v>
      </c>
      <c r="D1183" s="45">
        <v>2</v>
      </c>
      <c r="E1183" s="45">
        <v>4</v>
      </c>
      <c r="F1183" s="46" t="s">
        <v>1031</v>
      </c>
      <c r="G1183" s="86">
        <v>4.4000000000000004</v>
      </c>
      <c r="H1183" s="47">
        <v>7</v>
      </c>
      <c r="I1183" s="48"/>
      <c r="J1183" s="54">
        <v>2</v>
      </c>
      <c r="K1183" s="57">
        <f t="shared" si="84"/>
        <v>1.1000000000000001</v>
      </c>
      <c r="L1183" s="50"/>
      <c r="M1183" s="93">
        <f t="shared" si="85"/>
        <v>142.84399999999991</v>
      </c>
      <c r="N1183" s="107">
        <f t="shared" si="86"/>
        <v>1445.2999999999997</v>
      </c>
      <c r="O1183" s="24">
        <f t="shared" si="87"/>
        <v>9.88334601812772E-2</v>
      </c>
    </row>
    <row r="1184" spans="2:15" ht="15" x14ac:dyDescent="0.25">
      <c r="B1184" s="90">
        <v>41949</v>
      </c>
      <c r="C1184" s="103" t="s">
        <v>14</v>
      </c>
      <c r="D1184" s="45">
        <v>3</v>
      </c>
      <c r="E1184" s="45">
        <v>2</v>
      </c>
      <c r="F1184" s="46" t="s">
        <v>1032</v>
      </c>
      <c r="G1184" s="86">
        <v>3.7</v>
      </c>
      <c r="H1184" s="47">
        <v>7</v>
      </c>
      <c r="I1184" s="48"/>
      <c r="J1184" s="56">
        <v>3</v>
      </c>
      <c r="K1184" s="57">
        <f t="shared" si="84"/>
        <v>1.4</v>
      </c>
      <c r="L1184" s="50"/>
      <c r="M1184" s="93">
        <f t="shared" si="85"/>
        <v>141.4439999999999</v>
      </c>
      <c r="N1184" s="107">
        <f t="shared" si="86"/>
        <v>1446.6999999999998</v>
      </c>
      <c r="O1184" s="24">
        <f t="shared" si="87"/>
        <v>9.7770097463192041E-2</v>
      </c>
    </row>
    <row r="1185" spans="2:15" ht="15" x14ac:dyDescent="0.25">
      <c r="B1185" s="90">
        <v>41949</v>
      </c>
      <c r="C1185" s="103" t="s">
        <v>14</v>
      </c>
      <c r="D1185" s="45">
        <v>3</v>
      </c>
      <c r="E1185" s="45">
        <v>1</v>
      </c>
      <c r="F1185" s="46" t="s">
        <v>1033</v>
      </c>
      <c r="G1185" s="86">
        <v>4.4000000000000004</v>
      </c>
      <c r="H1185" s="47">
        <v>6</v>
      </c>
      <c r="I1185" s="48"/>
      <c r="J1185" s="54">
        <v>2</v>
      </c>
      <c r="K1185" s="57">
        <f t="shared" si="84"/>
        <v>1.1000000000000001</v>
      </c>
      <c r="L1185" s="50"/>
      <c r="M1185" s="93">
        <f t="shared" si="85"/>
        <v>140.34399999999991</v>
      </c>
      <c r="N1185" s="107">
        <f t="shared" si="86"/>
        <v>1447.7999999999997</v>
      </c>
      <c r="O1185" s="24">
        <f t="shared" si="87"/>
        <v>9.6936040889625597E-2</v>
      </c>
    </row>
    <row r="1186" spans="2:15" ht="15" x14ac:dyDescent="0.25">
      <c r="B1186" s="90">
        <v>41949</v>
      </c>
      <c r="C1186" s="103" t="s">
        <v>14</v>
      </c>
      <c r="D1186" s="45">
        <v>3</v>
      </c>
      <c r="E1186" s="45">
        <v>9</v>
      </c>
      <c r="F1186" s="46" t="s">
        <v>1034</v>
      </c>
      <c r="G1186" s="86">
        <v>5.0999999999999996</v>
      </c>
      <c r="H1186" s="47">
        <v>10</v>
      </c>
      <c r="I1186" s="48">
        <v>10</v>
      </c>
      <c r="J1186" s="53">
        <v>1</v>
      </c>
      <c r="K1186" s="57">
        <f t="shared" si="84"/>
        <v>1</v>
      </c>
      <c r="L1186" s="50">
        <f>K1186*I1186</f>
        <v>10</v>
      </c>
      <c r="M1186" s="93">
        <f t="shared" si="85"/>
        <v>149.34399999999991</v>
      </c>
      <c r="N1186" s="107">
        <f t="shared" si="86"/>
        <v>1448.7999999999997</v>
      </c>
      <c r="O1186" s="24">
        <f t="shared" si="87"/>
        <v>0.10308117062396462</v>
      </c>
    </row>
    <row r="1187" spans="2:15" ht="15" x14ac:dyDescent="0.25">
      <c r="B1187" s="90">
        <v>41949</v>
      </c>
      <c r="C1187" s="103" t="s">
        <v>14</v>
      </c>
      <c r="D1187" s="45">
        <v>4</v>
      </c>
      <c r="E1187" s="45">
        <v>5</v>
      </c>
      <c r="F1187" s="46" t="s">
        <v>853</v>
      </c>
      <c r="G1187" s="86">
        <v>2.7</v>
      </c>
      <c r="H1187" s="47">
        <v>7</v>
      </c>
      <c r="I1187" s="48"/>
      <c r="J1187" s="55"/>
      <c r="K1187" s="57">
        <f t="shared" si="84"/>
        <v>1.9</v>
      </c>
      <c r="L1187" s="50"/>
      <c r="M1187" s="93">
        <f t="shared" si="85"/>
        <v>147.4439999999999</v>
      </c>
      <c r="N1187" s="107">
        <f t="shared" si="86"/>
        <v>1450.6999999999998</v>
      </c>
      <c r="O1187" s="24">
        <f t="shared" si="87"/>
        <v>0.1016364513683049</v>
      </c>
    </row>
    <row r="1188" spans="2:15" ht="15" x14ac:dyDescent="0.25">
      <c r="B1188" s="90">
        <v>41949</v>
      </c>
      <c r="C1188" s="103" t="s">
        <v>14</v>
      </c>
      <c r="D1188" s="45">
        <v>5</v>
      </c>
      <c r="E1188" s="45">
        <v>5</v>
      </c>
      <c r="F1188" s="46" t="s">
        <v>1035</v>
      </c>
      <c r="G1188" s="86">
        <v>3.6</v>
      </c>
      <c r="H1188" s="47">
        <v>8.5</v>
      </c>
      <c r="I1188" s="48"/>
      <c r="J1188" s="55"/>
      <c r="K1188" s="57">
        <f t="shared" si="84"/>
        <v>1.4</v>
      </c>
      <c r="L1188" s="50"/>
      <c r="M1188" s="93">
        <f t="shared" si="85"/>
        <v>146.0439999999999</v>
      </c>
      <c r="N1188" s="107">
        <f t="shared" si="86"/>
        <v>1452.1</v>
      </c>
      <c r="O1188" s="24">
        <f t="shared" si="87"/>
        <v>0.10057434061015075</v>
      </c>
    </row>
    <row r="1189" spans="2:15" ht="15" x14ac:dyDescent="0.25">
      <c r="B1189" s="90">
        <v>41949</v>
      </c>
      <c r="C1189" s="103" t="s">
        <v>14</v>
      </c>
      <c r="D1189" s="45">
        <v>5</v>
      </c>
      <c r="E1189" s="45">
        <v>6</v>
      </c>
      <c r="F1189" s="46" t="s">
        <v>1036</v>
      </c>
      <c r="G1189" s="86">
        <v>4.5999999999999996</v>
      </c>
      <c r="H1189" s="47">
        <v>7.5</v>
      </c>
      <c r="I1189" s="48"/>
      <c r="J1189" s="55"/>
      <c r="K1189" s="57">
        <f t="shared" si="84"/>
        <v>1.1000000000000001</v>
      </c>
      <c r="L1189" s="50"/>
      <c r="M1189" s="93">
        <f t="shared" si="85"/>
        <v>144.9439999999999</v>
      </c>
      <c r="N1189" s="107">
        <f t="shared" si="86"/>
        <v>1453.1999999999998</v>
      </c>
      <c r="O1189" s="24">
        <f t="shared" si="87"/>
        <v>9.9741260666116105E-2</v>
      </c>
    </row>
    <row r="1190" spans="2:15" ht="15" x14ac:dyDescent="0.25">
      <c r="B1190" s="90">
        <v>41949</v>
      </c>
      <c r="C1190" s="103" t="s">
        <v>14</v>
      </c>
      <c r="D1190" s="45">
        <v>6</v>
      </c>
      <c r="E1190" s="45">
        <v>5</v>
      </c>
      <c r="F1190" s="46" t="s">
        <v>229</v>
      </c>
      <c r="G1190" s="86">
        <v>5</v>
      </c>
      <c r="H1190" s="47">
        <v>5.5</v>
      </c>
      <c r="I1190" s="48"/>
      <c r="J1190" s="54">
        <v>2</v>
      </c>
      <c r="K1190" s="57">
        <f t="shared" si="84"/>
        <v>1</v>
      </c>
      <c r="L1190" s="50"/>
      <c r="M1190" s="93">
        <f t="shared" si="85"/>
        <v>143.9439999999999</v>
      </c>
      <c r="N1190" s="107">
        <f t="shared" si="86"/>
        <v>1454.1999999999998</v>
      </c>
      <c r="O1190" s="24">
        <f t="shared" si="87"/>
        <v>9.8985008939623101E-2</v>
      </c>
    </row>
    <row r="1191" spans="2:15" ht="15" x14ac:dyDescent="0.25">
      <c r="B1191" s="90">
        <v>41949</v>
      </c>
      <c r="C1191" s="103" t="s">
        <v>14</v>
      </c>
      <c r="D1191" s="45">
        <v>6</v>
      </c>
      <c r="E1191" s="45">
        <v>15</v>
      </c>
      <c r="F1191" s="46" t="s">
        <v>348</v>
      </c>
      <c r="G1191" s="86">
        <v>6</v>
      </c>
      <c r="H1191" s="47">
        <v>6.5</v>
      </c>
      <c r="I1191" s="48">
        <v>6</v>
      </c>
      <c r="J1191" s="53">
        <v>1</v>
      </c>
      <c r="K1191" s="57">
        <f t="shared" si="84"/>
        <v>0.8</v>
      </c>
      <c r="L1191" s="50">
        <f>K1191*I1191</f>
        <v>4.8000000000000007</v>
      </c>
      <c r="M1191" s="93">
        <f t="shared" si="85"/>
        <v>147.9439999999999</v>
      </c>
      <c r="N1191" s="107">
        <f t="shared" si="86"/>
        <v>1454.9999999999998</v>
      </c>
      <c r="O1191" s="24">
        <f t="shared" si="87"/>
        <v>0.1016797250859106</v>
      </c>
    </row>
    <row r="1192" spans="2:15" ht="15" x14ac:dyDescent="0.25">
      <c r="B1192" s="90">
        <v>41949</v>
      </c>
      <c r="C1192" s="103" t="s">
        <v>14</v>
      </c>
      <c r="D1192" s="45">
        <v>7</v>
      </c>
      <c r="E1192" s="45">
        <v>15</v>
      </c>
      <c r="F1192" s="46" t="s">
        <v>350</v>
      </c>
      <c r="G1192" s="86">
        <v>3.9</v>
      </c>
      <c r="H1192" s="47">
        <v>5.5</v>
      </c>
      <c r="I1192" s="48">
        <v>4.5999999999999996</v>
      </c>
      <c r="J1192" s="53">
        <v>1</v>
      </c>
      <c r="K1192" s="57">
        <f t="shared" si="84"/>
        <v>1.3</v>
      </c>
      <c r="L1192" s="50">
        <f>K1192*I1192</f>
        <v>5.9799999999999995</v>
      </c>
      <c r="M1192" s="93">
        <f t="shared" si="85"/>
        <v>152.62399999999988</v>
      </c>
      <c r="N1192" s="107">
        <f t="shared" si="86"/>
        <v>1456.2999999999997</v>
      </c>
      <c r="O1192" s="24">
        <f t="shared" si="87"/>
        <v>0.10480258188560043</v>
      </c>
    </row>
    <row r="1193" spans="2:15" ht="15" x14ac:dyDescent="0.25">
      <c r="B1193" s="90">
        <v>41949</v>
      </c>
      <c r="C1193" s="103" t="s">
        <v>14</v>
      </c>
      <c r="D1193" s="45">
        <v>9</v>
      </c>
      <c r="E1193" s="45">
        <v>3</v>
      </c>
      <c r="F1193" s="46" t="s">
        <v>1037</v>
      </c>
      <c r="G1193" s="86">
        <v>4.8</v>
      </c>
      <c r="H1193" s="47">
        <v>23</v>
      </c>
      <c r="I1193" s="48"/>
      <c r="J1193" s="56">
        <v>3</v>
      </c>
      <c r="K1193" s="57">
        <f t="shared" si="84"/>
        <v>1</v>
      </c>
      <c r="L1193" s="50"/>
      <c r="M1193" s="93">
        <f t="shared" si="85"/>
        <v>151.62399999999988</v>
      </c>
      <c r="N1193" s="107">
        <f t="shared" si="86"/>
        <v>1457.2999999999997</v>
      </c>
      <c r="O1193" s="24">
        <f t="shared" si="87"/>
        <v>0.10404446579290462</v>
      </c>
    </row>
    <row r="1194" spans="2:15" ht="15" x14ac:dyDescent="0.25">
      <c r="B1194" s="90">
        <v>41949</v>
      </c>
      <c r="C1194" s="103" t="s">
        <v>14</v>
      </c>
      <c r="D1194" s="45">
        <v>9</v>
      </c>
      <c r="E1194" s="45">
        <v>5</v>
      </c>
      <c r="F1194" s="46" t="s">
        <v>1038</v>
      </c>
      <c r="G1194" s="86">
        <v>5.7</v>
      </c>
      <c r="H1194" s="47">
        <v>6.5</v>
      </c>
      <c r="I1194" s="48"/>
      <c r="J1194" s="55"/>
      <c r="K1194" s="57">
        <f>ROUND(5/G1194,1)</f>
        <v>0.9</v>
      </c>
      <c r="L1194" s="50"/>
      <c r="M1194" s="93">
        <f t="shared" si="85"/>
        <v>150.72399999999988</v>
      </c>
      <c r="N1194" s="107">
        <f t="shared" si="86"/>
        <v>1458.1999999999998</v>
      </c>
      <c r="O1194" s="24">
        <f t="shared" si="87"/>
        <v>0.10336305033603065</v>
      </c>
    </row>
    <row r="1195" spans="2:15" ht="15" x14ac:dyDescent="0.25">
      <c r="B1195" s="90">
        <v>41951</v>
      </c>
      <c r="C1195" s="103" t="s">
        <v>14</v>
      </c>
      <c r="D1195" s="45">
        <v>2</v>
      </c>
      <c r="E1195" s="45">
        <v>14</v>
      </c>
      <c r="F1195" s="46" t="s">
        <v>1039</v>
      </c>
      <c r="G1195" s="86">
        <v>4.5</v>
      </c>
      <c r="H1195" s="47">
        <v>5.5</v>
      </c>
      <c r="I1195" s="48"/>
      <c r="J1195" s="49"/>
      <c r="K1195" s="48">
        <f t="shared" ref="K1195:K1206" si="88">ROUND(5/G1195,1)</f>
        <v>1.1000000000000001</v>
      </c>
      <c r="L1195" s="50"/>
      <c r="M1195" s="93">
        <f t="shared" si="85"/>
        <v>149.62399999999988</v>
      </c>
      <c r="N1195" s="107">
        <f t="shared" si="86"/>
        <v>1459.2999999999997</v>
      </c>
      <c r="O1195" s="24">
        <f t="shared" si="87"/>
        <v>0.10253135064757068</v>
      </c>
    </row>
    <row r="1196" spans="2:15" ht="15" x14ac:dyDescent="0.25">
      <c r="B1196" s="90">
        <v>41951</v>
      </c>
      <c r="C1196" s="103" t="s">
        <v>14</v>
      </c>
      <c r="D1196" s="45">
        <v>3</v>
      </c>
      <c r="E1196" s="45">
        <v>14</v>
      </c>
      <c r="F1196" s="46" t="s">
        <v>1040</v>
      </c>
      <c r="G1196" s="86">
        <v>3.3</v>
      </c>
      <c r="H1196" s="47">
        <v>10</v>
      </c>
      <c r="I1196" s="48"/>
      <c r="J1196" s="49"/>
      <c r="K1196" s="48">
        <f t="shared" si="88"/>
        <v>1.5</v>
      </c>
      <c r="L1196" s="50"/>
      <c r="M1196" s="93">
        <f t="shared" si="85"/>
        <v>148.12399999999988</v>
      </c>
      <c r="N1196" s="107">
        <f t="shared" si="86"/>
        <v>1460.7999999999997</v>
      </c>
      <c r="O1196" s="24">
        <f t="shared" si="87"/>
        <v>0.1013992332968236</v>
      </c>
    </row>
    <row r="1197" spans="2:15" ht="15" x14ac:dyDescent="0.25">
      <c r="B1197" s="90">
        <v>41951</v>
      </c>
      <c r="C1197" s="103" t="s">
        <v>14</v>
      </c>
      <c r="D1197" s="45">
        <v>4</v>
      </c>
      <c r="E1197" s="45">
        <v>3</v>
      </c>
      <c r="F1197" s="46" t="s">
        <v>1041</v>
      </c>
      <c r="G1197" s="86">
        <v>5.9</v>
      </c>
      <c r="H1197" s="47">
        <v>10</v>
      </c>
      <c r="I1197" s="48"/>
      <c r="J1197" s="49"/>
      <c r="K1197" s="48">
        <f t="shared" si="88"/>
        <v>0.8</v>
      </c>
      <c r="L1197" s="50"/>
      <c r="M1197" s="93">
        <f t="shared" ref="M1197:M1260" si="89">M1196-K1197+L1197</f>
        <v>147.32399999999987</v>
      </c>
      <c r="N1197" s="107">
        <f t="shared" ref="N1197:N1260" si="90">N1196+K1197</f>
        <v>1461.5999999999997</v>
      </c>
      <c r="O1197" s="24">
        <f t="shared" ref="O1197:O1260" si="91">M1197/N1197</f>
        <v>0.10079638752052539</v>
      </c>
    </row>
    <row r="1198" spans="2:15" ht="15" x14ac:dyDescent="0.25">
      <c r="B1198" s="90">
        <v>41951</v>
      </c>
      <c r="C1198" s="103" t="s">
        <v>14</v>
      </c>
      <c r="D1198" s="45">
        <v>6</v>
      </c>
      <c r="E1198" s="45">
        <v>10</v>
      </c>
      <c r="F1198" s="46" t="s">
        <v>863</v>
      </c>
      <c r="G1198" s="86">
        <v>1.9</v>
      </c>
      <c r="H1198" s="47">
        <v>2.75</v>
      </c>
      <c r="I1198" s="48"/>
      <c r="J1198" s="52">
        <v>2</v>
      </c>
      <c r="K1198" s="48">
        <f t="shared" si="88"/>
        <v>2.6</v>
      </c>
      <c r="L1198" s="50"/>
      <c r="M1198" s="93">
        <f t="shared" si="89"/>
        <v>144.72399999999988</v>
      </c>
      <c r="N1198" s="107">
        <f t="shared" si="90"/>
        <v>1464.1999999999996</v>
      </c>
      <c r="O1198" s="24">
        <f t="shared" si="91"/>
        <v>9.8841688293948862E-2</v>
      </c>
    </row>
    <row r="1199" spans="2:15" ht="15" x14ac:dyDescent="0.25">
      <c r="B1199" s="90">
        <v>41951</v>
      </c>
      <c r="C1199" s="103" t="s">
        <v>64</v>
      </c>
      <c r="D1199" s="45">
        <v>7</v>
      </c>
      <c r="E1199" s="45">
        <v>6</v>
      </c>
      <c r="F1199" s="46" t="s">
        <v>1042</v>
      </c>
      <c r="G1199" s="86">
        <v>5.4</v>
      </c>
      <c r="H1199" s="47">
        <v>13</v>
      </c>
      <c r="I1199" s="48"/>
      <c r="J1199" s="52">
        <v>2</v>
      </c>
      <c r="K1199" s="48">
        <f t="shared" si="88"/>
        <v>0.9</v>
      </c>
      <c r="L1199" s="50"/>
      <c r="M1199" s="93">
        <f t="shared" si="89"/>
        <v>143.82399999999987</v>
      </c>
      <c r="N1199" s="107">
        <f t="shared" si="90"/>
        <v>1465.0999999999997</v>
      </c>
      <c r="O1199" s="24">
        <f t="shared" si="91"/>
        <v>9.8166678042454367E-2</v>
      </c>
    </row>
    <row r="1200" spans="2:15" ht="15" x14ac:dyDescent="0.25">
      <c r="B1200" s="90">
        <v>41951</v>
      </c>
      <c r="C1200" s="103" t="s">
        <v>17</v>
      </c>
      <c r="D1200" s="45">
        <v>5</v>
      </c>
      <c r="E1200" s="45">
        <v>6</v>
      </c>
      <c r="F1200" s="46" t="s">
        <v>1043</v>
      </c>
      <c r="G1200" s="86">
        <v>5.5</v>
      </c>
      <c r="H1200" s="47">
        <v>21</v>
      </c>
      <c r="I1200" s="48"/>
      <c r="J1200" s="49"/>
      <c r="K1200" s="48">
        <f t="shared" si="88"/>
        <v>0.9</v>
      </c>
      <c r="L1200" s="50"/>
      <c r="M1200" s="93">
        <f t="shared" si="89"/>
        <v>142.92399999999986</v>
      </c>
      <c r="N1200" s="107">
        <f t="shared" si="90"/>
        <v>1465.9999999999998</v>
      </c>
      <c r="O1200" s="24">
        <f t="shared" si="91"/>
        <v>9.7492496589358726E-2</v>
      </c>
    </row>
    <row r="1201" spans="2:15" ht="15" x14ac:dyDescent="0.25">
      <c r="B1201" s="90">
        <v>41951</v>
      </c>
      <c r="C1201" s="103" t="s">
        <v>14</v>
      </c>
      <c r="D1201" s="45">
        <v>8</v>
      </c>
      <c r="E1201" s="45">
        <v>2</v>
      </c>
      <c r="F1201" s="46" t="s">
        <v>1044</v>
      </c>
      <c r="G1201" s="86">
        <v>5.2</v>
      </c>
      <c r="H1201" s="47">
        <v>8</v>
      </c>
      <c r="I1201" s="48">
        <v>7</v>
      </c>
      <c r="J1201" s="68">
        <v>1</v>
      </c>
      <c r="K1201" s="48">
        <f t="shared" si="88"/>
        <v>1</v>
      </c>
      <c r="L1201" s="50">
        <f>K1201*I1201</f>
        <v>7</v>
      </c>
      <c r="M1201" s="93">
        <f t="shared" si="89"/>
        <v>148.92399999999986</v>
      </c>
      <c r="N1201" s="107">
        <f t="shared" si="90"/>
        <v>1466.9999999999998</v>
      </c>
      <c r="O1201" s="24">
        <f t="shared" si="91"/>
        <v>0.10151601908657115</v>
      </c>
    </row>
    <row r="1202" spans="2:15" ht="15" x14ac:dyDescent="0.25">
      <c r="B1202" s="90">
        <v>41951</v>
      </c>
      <c r="C1202" s="103" t="s">
        <v>14</v>
      </c>
      <c r="D1202" s="45">
        <v>8</v>
      </c>
      <c r="E1202" s="45">
        <v>13</v>
      </c>
      <c r="F1202" s="46" t="s">
        <v>1045</v>
      </c>
      <c r="G1202" s="86">
        <v>5.8</v>
      </c>
      <c r="H1202" s="47">
        <v>10</v>
      </c>
      <c r="I1202" s="48"/>
      <c r="J1202" s="56">
        <v>3</v>
      </c>
      <c r="K1202" s="48">
        <f t="shared" si="88"/>
        <v>0.9</v>
      </c>
      <c r="L1202" s="50"/>
      <c r="M1202" s="93">
        <f t="shared" si="89"/>
        <v>148.02399999999986</v>
      </c>
      <c r="N1202" s="107">
        <f t="shared" si="90"/>
        <v>1467.8999999999999</v>
      </c>
      <c r="O1202" s="24">
        <f t="shared" si="91"/>
        <v>0.10084065672048496</v>
      </c>
    </row>
    <row r="1203" spans="2:15" ht="15" x14ac:dyDescent="0.25">
      <c r="B1203" s="90">
        <v>41951</v>
      </c>
      <c r="C1203" s="103" t="s">
        <v>64</v>
      </c>
      <c r="D1203" s="45">
        <v>8</v>
      </c>
      <c r="E1203" s="45">
        <v>16</v>
      </c>
      <c r="F1203" s="46" t="s">
        <v>1046</v>
      </c>
      <c r="G1203" s="86">
        <v>5.8</v>
      </c>
      <c r="H1203" s="47">
        <v>7</v>
      </c>
      <c r="I1203" s="48"/>
      <c r="J1203" s="49"/>
      <c r="K1203" s="48">
        <f t="shared" si="88"/>
        <v>0.9</v>
      </c>
      <c r="L1203" s="50"/>
      <c r="M1203" s="93">
        <f t="shared" si="89"/>
        <v>147.12399999999985</v>
      </c>
      <c r="N1203" s="107">
        <f t="shared" si="90"/>
        <v>1468.8</v>
      </c>
      <c r="O1203" s="24">
        <f t="shared" si="91"/>
        <v>0.10016612200435721</v>
      </c>
    </row>
    <row r="1204" spans="2:15" ht="15" x14ac:dyDescent="0.25">
      <c r="B1204" s="90">
        <v>41951</v>
      </c>
      <c r="C1204" s="103" t="s">
        <v>17</v>
      </c>
      <c r="D1204" s="45">
        <v>6</v>
      </c>
      <c r="E1204" s="45">
        <v>11</v>
      </c>
      <c r="F1204" s="46" t="s">
        <v>1047</v>
      </c>
      <c r="G1204" s="86">
        <v>5.0999999999999996</v>
      </c>
      <c r="H1204" s="47">
        <v>51</v>
      </c>
      <c r="I1204" s="48"/>
      <c r="J1204" s="49"/>
      <c r="K1204" s="48">
        <f t="shared" si="88"/>
        <v>1</v>
      </c>
      <c r="L1204" s="50"/>
      <c r="M1204" s="93">
        <f t="shared" si="89"/>
        <v>146.12399999999985</v>
      </c>
      <c r="N1204" s="107">
        <f t="shared" si="90"/>
        <v>1469.8</v>
      </c>
      <c r="O1204" s="24">
        <f t="shared" si="91"/>
        <v>9.9417607837800959E-2</v>
      </c>
    </row>
    <row r="1205" spans="2:15" ht="15" x14ac:dyDescent="0.25">
      <c r="B1205" s="90">
        <v>41951</v>
      </c>
      <c r="C1205" s="103" t="s">
        <v>14</v>
      </c>
      <c r="D1205" s="45">
        <v>9</v>
      </c>
      <c r="E1205" s="45">
        <v>13</v>
      </c>
      <c r="F1205" s="46" t="s">
        <v>1048</v>
      </c>
      <c r="G1205" s="86">
        <v>3.4</v>
      </c>
      <c r="H1205" s="47">
        <v>3.45</v>
      </c>
      <c r="I1205" s="48"/>
      <c r="J1205" s="49"/>
      <c r="K1205" s="48">
        <f t="shared" si="88"/>
        <v>1.5</v>
      </c>
      <c r="L1205" s="50"/>
      <c r="M1205" s="93">
        <f t="shared" si="89"/>
        <v>144.62399999999985</v>
      </c>
      <c r="N1205" s="107">
        <f t="shared" si="90"/>
        <v>1471.3</v>
      </c>
      <c r="O1205" s="24">
        <f t="shared" si="91"/>
        <v>9.8296744375722056E-2</v>
      </c>
    </row>
    <row r="1206" spans="2:15" ht="15" x14ac:dyDescent="0.25">
      <c r="B1206" s="90">
        <v>41951</v>
      </c>
      <c r="C1206" s="103" t="s">
        <v>14</v>
      </c>
      <c r="D1206" s="45">
        <v>9</v>
      </c>
      <c r="E1206" s="45">
        <v>7</v>
      </c>
      <c r="F1206" s="46" t="s">
        <v>913</v>
      </c>
      <c r="G1206" s="86">
        <v>5</v>
      </c>
      <c r="H1206" s="47">
        <v>5.5</v>
      </c>
      <c r="I1206" s="48">
        <v>5</v>
      </c>
      <c r="J1206" s="68">
        <v>1</v>
      </c>
      <c r="K1206" s="48">
        <f t="shared" si="88"/>
        <v>1</v>
      </c>
      <c r="L1206" s="50">
        <f>K1206*I1206</f>
        <v>5</v>
      </c>
      <c r="M1206" s="93">
        <f t="shared" si="89"/>
        <v>148.62399999999985</v>
      </c>
      <c r="N1206" s="107">
        <f t="shared" si="90"/>
        <v>1472.3</v>
      </c>
      <c r="O1206" s="24">
        <f t="shared" si="91"/>
        <v>0.10094681790395969</v>
      </c>
    </row>
    <row r="1207" spans="2:15" ht="15" x14ac:dyDescent="0.25">
      <c r="B1207" s="90">
        <v>41951</v>
      </c>
      <c r="C1207" s="103" t="s">
        <v>32</v>
      </c>
      <c r="D1207" s="45">
        <v>6</v>
      </c>
      <c r="E1207" s="45">
        <v>4</v>
      </c>
      <c r="F1207" s="46" t="s">
        <v>1049</v>
      </c>
      <c r="G1207" s="86">
        <v>5.7</v>
      </c>
      <c r="H1207" s="47">
        <v>8</v>
      </c>
      <c r="I1207" s="48"/>
      <c r="J1207" s="49"/>
      <c r="K1207" s="48">
        <f t="shared" ref="K1207:K1214" si="92">ROUND(5/G1207,1)</f>
        <v>0.9</v>
      </c>
      <c r="L1207" s="50"/>
      <c r="M1207" s="93">
        <f t="shared" si="89"/>
        <v>147.72399999999985</v>
      </c>
      <c r="N1207" s="107">
        <f t="shared" si="90"/>
        <v>1473.2</v>
      </c>
      <c r="O1207" s="24">
        <f t="shared" si="91"/>
        <v>0.10027423296225892</v>
      </c>
    </row>
    <row r="1208" spans="2:15" ht="15" x14ac:dyDescent="0.25">
      <c r="B1208" s="90">
        <v>41955</v>
      </c>
      <c r="C1208" s="103" t="s">
        <v>20</v>
      </c>
      <c r="D1208" s="45">
        <v>6</v>
      </c>
      <c r="E1208" s="45">
        <v>6</v>
      </c>
      <c r="F1208" s="46" t="s">
        <v>950</v>
      </c>
      <c r="G1208" s="86">
        <v>3.3</v>
      </c>
      <c r="H1208" s="58">
        <v>4.2</v>
      </c>
      <c r="I1208" s="48"/>
      <c r="J1208" s="55"/>
      <c r="K1208" s="57">
        <f t="shared" si="92"/>
        <v>1.5</v>
      </c>
      <c r="L1208" s="50"/>
      <c r="M1208" s="93">
        <f t="shared" si="89"/>
        <v>146.22399999999985</v>
      </c>
      <c r="N1208" s="107">
        <f t="shared" si="90"/>
        <v>1474.7</v>
      </c>
      <c r="O1208" s="24">
        <f t="shared" si="91"/>
        <v>9.9155082389638466E-2</v>
      </c>
    </row>
    <row r="1209" spans="2:15" ht="15" x14ac:dyDescent="0.25">
      <c r="B1209" s="90">
        <v>41955</v>
      </c>
      <c r="C1209" s="103" t="s">
        <v>20</v>
      </c>
      <c r="D1209" s="45">
        <v>6</v>
      </c>
      <c r="E1209" s="45">
        <v>9</v>
      </c>
      <c r="F1209" s="46" t="s">
        <v>1050</v>
      </c>
      <c r="G1209" s="86">
        <v>4.9000000000000004</v>
      </c>
      <c r="H1209" s="58">
        <v>5</v>
      </c>
      <c r="I1209" s="48"/>
      <c r="J1209" s="56">
        <v>3</v>
      </c>
      <c r="K1209" s="57">
        <f t="shared" si="92"/>
        <v>1</v>
      </c>
      <c r="L1209" s="50"/>
      <c r="M1209" s="93">
        <f t="shared" si="89"/>
        <v>145.22399999999985</v>
      </c>
      <c r="N1209" s="107">
        <f t="shared" si="90"/>
        <v>1475.7</v>
      </c>
      <c r="O1209" s="24">
        <f t="shared" si="91"/>
        <v>9.8410245984956179E-2</v>
      </c>
    </row>
    <row r="1210" spans="2:15" ht="15" x14ac:dyDescent="0.25">
      <c r="B1210" s="90">
        <v>41955</v>
      </c>
      <c r="C1210" s="103" t="s">
        <v>20</v>
      </c>
      <c r="D1210" s="45">
        <v>6</v>
      </c>
      <c r="E1210" s="45">
        <v>2</v>
      </c>
      <c r="F1210" s="46" t="s">
        <v>1051</v>
      </c>
      <c r="G1210" s="86">
        <v>6</v>
      </c>
      <c r="H1210" s="58">
        <v>6</v>
      </c>
      <c r="I1210" s="48"/>
      <c r="J1210" s="55"/>
      <c r="K1210" s="57">
        <f t="shared" si="92"/>
        <v>0.8</v>
      </c>
      <c r="L1210" s="50"/>
      <c r="M1210" s="93">
        <f t="shared" si="89"/>
        <v>144.42399999999984</v>
      </c>
      <c r="N1210" s="107">
        <f t="shared" si="90"/>
        <v>1476.5</v>
      </c>
      <c r="O1210" s="24">
        <f t="shared" si="91"/>
        <v>9.7815103284795007E-2</v>
      </c>
    </row>
    <row r="1211" spans="2:15" ht="15" x14ac:dyDescent="0.25">
      <c r="B1211" s="90">
        <v>41955</v>
      </c>
      <c r="C1211" s="103" t="s">
        <v>60</v>
      </c>
      <c r="D1211" s="45">
        <v>7</v>
      </c>
      <c r="E1211" s="45">
        <v>1</v>
      </c>
      <c r="F1211" s="46" t="s">
        <v>1052</v>
      </c>
      <c r="G1211" s="86">
        <v>2.2999999999999998</v>
      </c>
      <c r="H1211" s="58">
        <v>3.3</v>
      </c>
      <c r="I1211" s="48"/>
      <c r="J1211" s="55"/>
      <c r="K1211" s="57">
        <f t="shared" si="92"/>
        <v>2.2000000000000002</v>
      </c>
      <c r="L1211" s="50"/>
      <c r="M1211" s="93">
        <f t="shared" si="89"/>
        <v>142.22399999999985</v>
      </c>
      <c r="N1211" s="107">
        <f t="shared" si="90"/>
        <v>1478.7</v>
      </c>
      <c r="O1211" s="24">
        <f t="shared" si="91"/>
        <v>9.6181781294380098E-2</v>
      </c>
    </row>
    <row r="1212" spans="2:15" ht="15" x14ac:dyDescent="0.25">
      <c r="B1212" s="90">
        <v>41955</v>
      </c>
      <c r="C1212" s="103" t="s">
        <v>60</v>
      </c>
      <c r="D1212" s="45">
        <v>8</v>
      </c>
      <c r="E1212" s="45">
        <v>9</v>
      </c>
      <c r="F1212" s="46" t="s">
        <v>1053</v>
      </c>
      <c r="G1212" s="86">
        <v>4</v>
      </c>
      <c r="H1212" s="58">
        <v>71</v>
      </c>
      <c r="I1212" s="48"/>
      <c r="J1212" s="55"/>
      <c r="K1212" s="57">
        <f t="shared" si="92"/>
        <v>1.3</v>
      </c>
      <c r="L1212" s="50"/>
      <c r="M1212" s="93">
        <f t="shared" si="89"/>
        <v>140.92399999999984</v>
      </c>
      <c r="N1212" s="107">
        <f t="shared" si="90"/>
        <v>1480</v>
      </c>
      <c r="O1212" s="24">
        <f t="shared" si="91"/>
        <v>9.5218918918918802E-2</v>
      </c>
    </row>
    <row r="1213" spans="2:15" ht="15" x14ac:dyDescent="0.25">
      <c r="B1213" s="90">
        <v>41955</v>
      </c>
      <c r="C1213" s="103" t="s">
        <v>60</v>
      </c>
      <c r="D1213" s="45">
        <v>8</v>
      </c>
      <c r="E1213" s="45">
        <v>6</v>
      </c>
      <c r="F1213" s="46" t="s">
        <v>1054</v>
      </c>
      <c r="G1213" s="86">
        <v>4.5</v>
      </c>
      <c r="H1213" s="58">
        <v>8.5</v>
      </c>
      <c r="I1213" s="48"/>
      <c r="J1213" s="56">
        <v>3</v>
      </c>
      <c r="K1213" s="57">
        <f t="shared" si="92"/>
        <v>1.1000000000000001</v>
      </c>
      <c r="L1213" s="50"/>
      <c r="M1213" s="93">
        <f t="shared" si="89"/>
        <v>139.82399999999984</v>
      </c>
      <c r="N1213" s="107">
        <f t="shared" si="90"/>
        <v>1481.1</v>
      </c>
      <c r="O1213" s="24">
        <f t="shared" si="91"/>
        <v>9.4405509418675204E-2</v>
      </c>
    </row>
    <row r="1214" spans="2:15" ht="15" x14ac:dyDescent="0.25">
      <c r="B1214" s="90">
        <v>41955</v>
      </c>
      <c r="C1214" s="103" t="s">
        <v>60</v>
      </c>
      <c r="D1214" s="45">
        <v>8</v>
      </c>
      <c r="E1214" s="45">
        <v>4</v>
      </c>
      <c r="F1214" s="46" t="s">
        <v>1055</v>
      </c>
      <c r="G1214" s="86">
        <v>5</v>
      </c>
      <c r="H1214" s="58">
        <v>5.5</v>
      </c>
      <c r="I1214" s="48"/>
      <c r="J1214" s="55"/>
      <c r="K1214" s="57">
        <f t="shared" si="92"/>
        <v>1</v>
      </c>
      <c r="L1214" s="50"/>
      <c r="M1214" s="93">
        <f t="shared" si="89"/>
        <v>138.82399999999984</v>
      </c>
      <c r="N1214" s="107">
        <f t="shared" si="90"/>
        <v>1482.1</v>
      </c>
      <c r="O1214" s="24">
        <f t="shared" si="91"/>
        <v>9.36670939882598E-2</v>
      </c>
    </row>
    <row r="1215" spans="2:15" ht="15" x14ac:dyDescent="0.25">
      <c r="B1215" s="90">
        <v>41955</v>
      </c>
      <c r="C1215" s="103" t="s">
        <v>32</v>
      </c>
      <c r="D1215" s="45">
        <v>4</v>
      </c>
      <c r="E1215" s="45">
        <v>3</v>
      </c>
      <c r="F1215" s="46" t="s">
        <v>1056</v>
      </c>
      <c r="G1215" s="86">
        <v>3.2</v>
      </c>
      <c r="H1215" s="58">
        <v>10</v>
      </c>
      <c r="I1215" s="48"/>
      <c r="J1215" s="55"/>
      <c r="K1215" s="57">
        <f t="shared" ref="K1215" si="93">ROUND(5/G1215,1)</f>
        <v>1.6</v>
      </c>
      <c r="L1215" s="50"/>
      <c r="M1215" s="93">
        <f t="shared" si="89"/>
        <v>137.22399999999985</v>
      </c>
      <c r="N1215" s="107">
        <f t="shared" si="90"/>
        <v>1483.6999999999998</v>
      </c>
      <c r="O1215" s="24">
        <f t="shared" si="91"/>
        <v>9.2487699669744461E-2</v>
      </c>
    </row>
    <row r="1216" spans="2:15" ht="15" x14ac:dyDescent="0.25">
      <c r="B1216" s="90">
        <v>41955</v>
      </c>
      <c r="C1216" s="103" t="s">
        <v>32</v>
      </c>
      <c r="D1216" s="45">
        <v>5</v>
      </c>
      <c r="E1216" s="45">
        <v>5</v>
      </c>
      <c r="F1216" s="46" t="s">
        <v>826</v>
      </c>
      <c r="G1216" s="86">
        <v>3.5</v>
      </c>
      <c r="H1216" s="58">
        <v>21</v>
      </c>
      <c r="I1216" s="48"/>
      <c r="J1216" s="55"/>
      <c r="K1216" s="57">
        <f t="shared" ref="K1216:K1221" si="94">ROUND(5/G1216,1)</f>
        <v>1.4</v>
      </c>
      <c r="L1216" s="50"/>
      <c r="M1216" s="93">
        <f t="shared" si="89"/>
        <v>135.82399999999984</v>
      </c>
      <c r="N1216" s="107">
        <f t="shared" si="90"/>
        <v>1485.1</v>
      </c>
      <c r="O1216" s="24">
        <f t="shared" si="91"/>
        <v>9.145781428859999E-2</v>
      </c>
    </row>
    <row r="1217" spans="2:15" ht="15" x14ac:dyDescent="0.25">
      <c r="B1217" s="90">
        <v>41955</v>
      </c>
      <c r="C1217" s="103" t="s">
        <v>32</v>
      </c>
      <c r="D1217" s="45">
        <v>6</v>
      </c>
      <c r="E1217" s="45">
        <v>1</v>
      </c>
      <c r="F1217" s="46" t="s">
        <v>885</v>
      </c>
      <c r="G1217" s="86">
        <v>1.5</v>
      </c>
      <c r="H1217" s="58">
        <v>4</v>
      </c>
      <c r="I1217" s="48"/>
      <c r="J1217" s="55"/>
      <c r="K1217" s="57">
        <f t="shared" si="94"/>
        <v>3.3</v>
      </c>
      <c r="L1217" s="50"/>
      <c r="M1217" s="93">
        <f t="shared" si="89"/>
        <v>132.52399999999983</v>
      </c>
      <c r="N1217" s="107">
        <f t="shared" si="90"/>
        <v>1488.3999999999999</v>
      </c>
      <c r="O1217" s="24">
        <f t="shared" si="91"/>
        <v>8.9037893039505406E-2</v>
      </c>
    </row>
    <row r="1218" spans="2:15" ht="15" x14ac:dyDescent="0.25">
      <c r="B1218" s="90">
        <v>41955</v>
      </c>
      <c r="C1218" s="103" t="s">
        <v>32</v>
      </c>
      <c r="D1218" s="45">
        <v>7</v>
      </c>
      <c r="E1218" s="45">
        <v>10</v>
      </c>
      <c r="F1218" s="46" t="s">
        <v>1057</v>
      </c>
      <c r="G1218" s="86">
        <v>3.8</v>
      </c>
      <c r="H1218" s="58">
        <v>26</v>
      </c>
      <c r="I1218" s="48"/>
      <c r="J1218" s="55"/>
      <c r="K1218" s="57">
        <f t="shared" si="94"/>
        <v>1.3</v>
      </c>
      <c r="L1218" s="50"/>
      <c r="M1218" s="93">
        <f t="shared" si="89"/>
        <v>131.22399999999982</v>
      </c>
      <c r="N1218" s="107">
        <f t="shared" si="90"/>
        <v>1489.6999999999998</v>
      </c>
      <c r="O1218" s="24">
        <f t="shared" si="91"/>
        <v>8.8087534402899806E-2</v>
      </c>
    </row>
    <row r="1219" spans="2:15" ht="15" x14ac:dyDescent="0.25">
      <c r="B1219" s="90">
        <v>41955</v>
      </c>
      <c r="C1219" s="103" t="s">
        <v>32</v>
      </c>
      <c r="D1219" s="45">
        <v>7</v>
      </c>
      <c r="E1219" s="45">
        <v>8</v>
      </c>
      <c r="F1219" s="46" t="s">
        <v>907</v>
      </c>
      <c r="G1219" s="86">
        <v>4.0999999999999996</v>
      </c>
      <c r="H1219" s="58">
        <v>6.5</v>
      </c>
      <c r="I1219" s="48"/>
      <c r="J1219" s="56">
        <v>3</v>
      </c>
      <c r="K1219" s="57">
        <f t="shared" si="94"/>
        <v>1.2</v>
      </c>
      <c r="L1219" s="50"/>
      <c r="M1219" s="93">
        <f t="shared" si="89"/>
        <v>130.02399999999983</v>
      </c>
      <c r="N1219" s="107">
        <f t="shared" si="90"/>
        <v>1490.8999999999999</v>
      </c>
      <c r="O1219" s="24">
        <f t="shared" si="91"/>
        <v>8.7211751291166303E-2</v>
      </c>
    </row>
    <row r="1220" spans="2:15" ht="15" x14ac:dyDescent="0.25">
      <c r="B1220" s="90">
        <v>41955</v>
      </c>
      <c r="C1220" s="103" t="s">
        <v>32</v>
      </c>
      <c r="D1220" s="45">
        <v>8</v>
      </c>
      <c r="E1220" s="45">
        <v>4</v>
      </c>
      <c r="F1220" s="46" t="s">
        <v>1058</v>
      </c>
      <c r="G1220" s="86">
        <v>2.9</v>
      </c>
      <c r="H1220" s="58">
        <v>3.8</v>
      </c>
      <c r="I1220" s="48"/>
      <c r="J1220" s="54">
        <v>2</v>
      </c>
      <c r="K1220" s="57">
        <f t="shared" si="94"/>
        <v>1.7</v>
      </c>
      <c r="L1220" s="50"/>
      <c r="M1220" s="93">
        <f t="shared" si="89"/>
        <v>128.32399999999984</v>
      </c>
      <c r="N1220" s="107">
        <f t="shared" si="90"/>
        <v>1492.6</v>
      </c>
      <c r="O1220" s="24">
        <f t="shared" si="91"/>
        <v>8.5973469114297096E-2</v>
      </c>
    </row>
    <row r="1221" spans="2:15" ht="15" x14ac:dyDescent="0.25">
      <c r="B1221" s="90">
        <v>41955</v>
      </c>
      <c r="C1221" s="103" t="s">
        <v>32</v>
      </c>
      <c r="D1221" s="45">
        <v>8</v>
      </c>
      <c r="E1221" s="45">
        <v>2</v>
      </c>
      <c r="F1221" s="46" t="s">
        <v>1059</v>
      </c>
      <c r="G1221" s="86">
        <v>5.9</v>
      </c>
      <c r="H1221" s="58">
        <v>14</v>
      </c>
      <c r="I1221" s="48"/>
      <c r="J1221" s="55"/>
      <c r="K1221" s="57">
        <f t="shared" si="94"/>
        <v>0.8</v>
      </c>
      <c r="L1221" s="50"/>
      <c r="M1221" s="93">
        <f t="shared" si="89"/>
        <v>127.52399999999984</v>
      </c>
      <c r="N1221" s="107">
        <f t="shared" si="90"/>
        <v>1493.3999999999999</v>
      </c>
      <c r="O1221" s="24">
        <f t="shared" si="91"/>
        <v>8.5391723583768481E-2</v>
      </c>
    </row>
    <row r="1222" spans="2:15" ht="15" x14ac:dyDescent="0.25">
      <c r="B1222" s="90">
        <v>41958</v>
      </c>
      <c r="C1222" s="120" t="s">
        <v>88</v>
      </c>
      <c r="D1222" s="121">
        <v>3</v>
      </c>
      <c r="E1222" s="121">
        <v>1</v>
      </c>
      <c r="F1222" s="122" t="s">
        <v>1012</v>
      </c>
      <c r="G1222" s="123">
        <v>2.7</v>
      </c>
      <c r="H1222" s="124">
        <v>2.75</v>
      </c>
      <c r="I1222" s="125"/>
      <c r="J1222" s="126">
        <v>2</v>
      </c>
      <c r="K1222" s="125">
        <v>1.9</v>
      </c>
      <c r="L1222" s="127"/>
      <c r="M1222" s="93">
        <f t="shared" si="89"/>
        <v>125.62399999999984</v>
      </c>
      <c r="N1222" s="107">
        <f t="shared" si="90"/>
        <v>1495.3</v>
      </c>
      <c r="O1222" s="24">
        <f t="shared" si="91"/>
        <v>8.4012572727880583E-2</v>
      </c>
    </row>
    <row r="1223" spans="2:15" ht="15" x14ac:dyDescent="0.25">
      <c r="B1223" s="90">
        <v>41958</v>
      </c>
      <c r="C1223" s="120" t="s">
        <v>88</v>
      </c>
      <c r="D1223" s="121">
        <v>3</v>
      </c>
      <c r="E1223" s="121">
        <v>6</v>
      </c>
      <c r="F1223" s="122" t="s">
        <v>1060</v>
      </c>
      <c r="G1223" s="123">
        <v>3.7</v>
      </c>
      <c r="H1223" s="124">
        <v>10</v>
      </c>
      <c r="I1223" s="125">
        <v>9.5</v>
      </c>
      <c r="J1223" s="128">
        <v>1</v>
      </c>
      <c r="K1223" s="125">
        <v>1.4</v>
      </c>
      <c r="L1223" s="127">
        <v>13.299999999999999</v>
      </c>
      <c r="M1223" s="93">
        <f t="shared" si="89"/>
        <v>137.52399999999983</v>
      </c>
      <c r="N1223" s="107">
        <f t="shared" si="90"/>
        <v>1496.7</v>
      </c>
      <c r="O1223" s="24">
        <f t="shared" si="91"/>
        <v>9.1884813255829381E-2</v>
      </c>
    </row>
    <row r="1224" spans="2:15" ht="15" x14ac:dyDescent="0.25">
      <c r="B1224" s="90">
        <v>41958</v>
      </c>
      <c r="C1224" s="120" t="s">
        <v>23</v>
      </c>
      <c r="D1224" s="121">
        <v>6</v>
      </c>
      <c r="E1224" s="121">
        <v>7</v>
      </c>
      <c r="F1224" s="122" t="s">
        <v>1061</v>
      </c>
      <c r="G1224" s="123">
        <v>2.4</v>
      </c>
      <c r="H1224" s="124">
        <v>3.2</v>
      </c>
      <c r="I1224" s="125"/>
      <c r="J1224" s="126">
        <v>2</v>
      </c>
      <c r="K1224" s="125">
        <v>2.1</v>
      </c>
      <c r="L1224" s="127"/>
      <c r="M1224" s="93">
        <f t="shared" si="89"/>
        <v>135.42399999999984</v>
      </c>
      <c r="N1224" s="107">
        <f t="shared" si="90"/>
        <v>1498.8</v>
      </c>
      <c r="O1224" s="24">
        <f t="shared" si="91"/>
        <v>9.0354950627168293E-2</v>
      </c>
    </row>
    <row r="1225" spans="2:15" ht="15" x14ac:dyDescent="0.25">
      <c r="B1225" s="90">
        <v>41958</v>
      </c>
      <c r="C1225" s="120" t="s">
        <v>23</v>
      </c>
      <c r="D1225" s="121">
        <v>6</v>
      </c>
      <c r="E1225" s="121">
        <v>9</v>
      </c>
      <c r="F1225" s="122" t="s">
        <v>1062</v>
      </c>
      <c r="G1225" s="123">
        <v>5.2</v>
      </c>
      <c r="H1225" s="124">
        <v>8.5</v>
      </c>
      <c r="I1225" s="125"/>
      <c r="J1225" s="129"/>
      <c r="K1225" s="125">
        <v>1</v>
      </c>
      <c r="L1225" s="127"/>
      <c r="M1225" s="93">
        <f t="shared" si="89"/>
        <v>134.42399999999984</v>
      </c>
      <c r="N1225" s="107">
        <f t="shared" si="90"/>
        <v>1499.8</v>
      </c>
      <c r="O1225" s="24">
        <f t="shared" si="91"/>
        <v>8.9627950393385683E-2</v>
      </c>
    </row>
    <row r="1226" spans="2:15" ht="15" x14ac:dyDescent="0.25">
      <c r="B1226" s="90">
        <v>41958</v>
      </c>
      <c r="C1226" s="120" t="s">
        <v>88</v>
      </c>
      <c r="D1226" s="121">
        <v>6</v>
      </c>
      <c r="E1226" s="121">
        <v>1</v>
      </c>
      <c r="F1226" s="122" t="s">
        <v>1063</v>
      </c>
      <c r="G1226" s="123">
        <v>5.3</v>
      </c>
      <c r="H1226" s="124">
        <v>10</v>
      </c>
      <c r="I1226" s="125"/>
      <c r="J1226" s="129"/>
      <c r="K1226" s="125">
        <v>0.9</v>
      </c>
      <c r="L1226" s="127"/>
      <c r="M1226" s="93">
        <f t="shared" si="89"/>
        <v>133.52399999999983</v>
      </c>
      <c r="N1226" s="107">
        <f t="shared" si="90"/>
        <v>1500.7</v>
      </c>
      <c r="O1226" s="24">
        <f t="shared" si="91"/>
        <v>8.8974478576664101E-2</v>
      </c>
    </row>
    <row r="1227" spans="2:15" ht="15" x14ac:dyDescent="0.25">
      <c r="B1227" s="90">
        <v>41958</v>
      </c>
      <c r="C1227" s="120" t="s">
        <v>32</v>
      </c>
      <c r="D1227" s="121">
        <v>2</v>
      </c>
      <c r="E1227" s="121">
        <v>5</v>
      </c>
      <c r="F1227" s="122" t="s">
        <v>1064</v>
      </c>
      <c r="G1227" s="123">
        <v>4</v>
      </c>
      <c r="H1227" s="124">
        <v>11</v>
      </c>
      <c r="I1227" s="125"/>
      <c r="J1227" s="126">
        <v>2</v>
      </c>
      <c r="K1227" s="125">
        <v>1.3</v>
      </c>
      <c r="L1227" s="127"/>
      <c r="M1227" s="93">
        <f t="shared" si="89"/>
        <v>132.22399999999982</v>
      </c>
      <c r="N1227" s="107">
        <f t="shared" si="90"/>
        <v>1502</v>
      </c>
      <c r="O1227" s="24">
        <f t="shared" si="91"/>
        <v>8.8031957390146354E-2</v>
      </c>
    </row>
    <row r="1228" spans="2:15" ht="15" x14ac:dyDescent="0.25">
      <c r="B1228" s="90">
        <v>41958</v>
      </c>
      <c r="C1228" s="120" t="s">
        <v>32</v>
      </c>
      <c r="D1228" s="121">
        <v>2</v>
      </c>
      <c r="E1228" s="121">
        <v>8</v>
      </c>
      <c r="F1228" s="122" t="s">
        <v>1065</v>
      </c>
      <c r="G1228" s="123">
        <v>4</v>
      </c>
      <c r="H1228" s="124">
        <v>6.5</v>
      </c>
      <c r="I1228" s="125"/>
      <c r="J1228" s="129"/>
      <c r="K1228" s="125">
        <v>1.3</v>
      </c>
      <c r="L1228" s="127"/>
      <c r="M1228" s="93">
        <f t="shared" si="89"/>
        <v>130.92399999999981</v>
      </c>
      <c r="N1228" s="107">
        <f t="shared" si="90"/>
        <v>1503.3</v>
      </c>
      <c r="O1228" s="24">
        <f t="shared" si="91"/>
        <v>8.7091066320760871E-2</v>
      </c>
    </row>
    <row r="1229" spans="2:15" ht="15" x14ac:dyDescent="0.25">
      <c r="B1229" s="90">
        <v>41958</v>
      </c>
      <c r="C1229" s="120" t="s">
        <v>108</v>
      </c>
      <c r="D1229" s="121">
        <v>6</v>
      </c>
      <c r="E1229" s="121">
        <v>10</v>
      </c>
      <c r="F1229" s="122" t="s">
        <v>978</v>
      </c>
      <c r="G1229" s="123">
        <v>3.6</v>
      </c>
      <c r="H1229" s="124">
        <v>9.5</v>
      </c>
      <c r="I1229" s="125"/>
      <c r="J1229" s="129"/>
      <c r="K1229" s="125">
        <v>1.4</v>
      </c>
      <c r="L1229" s="127"/>
      <c r="M1229" s="93">
        <f t="shared" si="89"/>
        <v>129.5239999999998</v>
      </c>
      <c r="N1229" s="107">
        <f t="shared" si="90"/>
        <v>1504.7</v>
      </c>
      <c r="O1229" s="24">
        <f t="shared" si="91"/>
        <v>8.6079617199441613E-2</v>
      </c>
    </row>
    <row r="1230" spans="2:15" ht="15" x14ac:dyDescent="0.25">
      <c r="B1230" s="90">
        <v>41958</v>
      </c>
      <c r="C1230" s="120" t="s">
        <v>23</v>
      </c>
      <c r="D1230" s="121">
        <v>7</v>
      </c>
      <c r="E1230" s="121">
        <v>7</v>
      </c>
      <c r="F1230" s="122" t="s">
        <v>1005</v>
      </c>
      <c r="G1230" s="123">
        <v>2.8</v>
      </c>
      <c r="H1230" s="124">
        <v>5</v>
      </c>
      <c r="I1230" s="125"/>
      <c r="J1230" s="56">
        <v>3</v>
      </c>
      <c r="K1230" s="125">
        <v>1.8</v>
      </c>
      <c r="L1230" s="127"/>
      <c r="M1230" s="93">
        <f t="shared" si="89"/>
        <v>127.7239999999998</v>
      </c>
      <c r="N1230" s="107">
        <f t="shared" si="90"/>
        <v>1506.5</v>
      </c>
      <c r="O1230" s="24">
        <f t="shared" si="91"/>
        <v>8.4781944905409759E-2</v>
      </c>
    </row>
    <row r="1231" spans="2:15" ht="15" x14ac:dyDescent="0.25">
      <c r="B1231" s="90">
        <v>41958</v>
      </c>
      <c r="C1231" s="120" t="s">
        <v>23</v>
      </c>
      <c r="D1231" s="121">
        <v>7</v>
      </c>
      <c r="E1231" s="121">
        <v>5</v>
      </c>
      <c r="F1231" s="122" t="s">
        <v>186</v>
      </c>
      <c r="G1231" s="123">
        <v>3.9</v>
      </c>
      <c r="H1231" s="124">
        <v>4.8</v>
      </c>
      <c r="I1231" s="125"/>
      <c r="J1231" s="129"/>
      <c r="K1231" s="125">
        <v>1.3</v>
      </c>
      <c r="L1231" s="127"/>
      <c r="M1231" s="93">
        <f t="shared" si="89"/>
        <v>126.42399999999981</v>
      </c>
      <c r="N1231" s="107">
        <f t="shared" si="90"/>
        <v>1507.8</v>
      </c>
      <c r="O1231" s="24">
        <f t="shared" si="91"/>
        <v>8.3846664013794814E-2</v>
      </c>
    </row>
    <row r="1232" spans="2:15" ht="15" x14ac:dyDescent="0.25">
      <c r="B1232" s="90">
        <v>41958</v>
      </c>
      <c r="C1232" s="120" t="s">
        <v>88</v>
      </c>
      <c r="D1232" s="121">
        <v>7</v>
      </c>
      <c r="E1232" s="121">
        <v>2</v>
      </c>
      <c r="F1232" s="122" t="s">
        <v>993</v>
      </c>
      <c r="G1232" s="123">
        <v>3.2</v>
      </c>
      <c r="H1232" s="124">
        <v>3.65</v>
      </c>
      <c r="I1232" s="125"/>
      <c r="J1232" s="126">
        <v>2</v>
      </c>
      <c r="K1232" s="125">
        <v>1.6</v>
      </c>
      <c r="L1232" s="127"/>
      <c r="M1232" s="93">
        <f t="shared" si="89"/>
        <v>124.82399999999981</v>
      </c>
      <c r="N1232" s="107">
        <f t="shared" si="90"/>
        <v>1509.3999999999999</v>
      </c>
      <c r="O1232" s="24">
        <f t="shared" si="91"/>
        <v>8.2697760699615624E-2</v>
      </c>
    </row>
    <row r="1233" spans="2:15" ht="15" x14ac:dyDescent="0.25">
      <c r="B1233" s="90">
        <v>41958</v>
      </c>
      <c r="C1233" s="120" t="s">
        <v>88</v>
      </c>
      <c r="D1233" s="121">
        <v>7</v>
      </c>
      <c r="E1233" s="121">
        <v>8</v>
      </c>
      <c r="F1233" s="122" t="s">
        <v>1066</v>
      </c>
      <c r="G1233" s="123">
        <v>5.7</v>
      </c>
      <c r="H1233" s="124">
        <v>31</v>
      </c>
      <c r="I1233" s="125"/>
      <c r="J1233" s="129"/>
      <c r="K1233" s="125">
        <v>0.9</v>
      </c>
      <c r="L1233" s="127"/>
      <c r="M1233" s="93">
        <f t="shared" si="89"/>
        <v>123.92399999999981</v>
      </c>
      <c r="N1233" s="107">
        <f t="shared" si="90"/>
        <v>1510.3</v>
      </c>
      <c r="O1233" s="24">
        <f t="shared" si="91"/>
        <v>8.2052572336621735E-2</v>
      </c>
    </row>
    <row r="1234" spans="2:15" ht="15" x14ac:dyDescent="0.25">
      <c r="B1234" s="90">
        <v>41958</v>
      </c>
      <c r="C1234" s="120" t="s">
        <v>32</v>
      </c>
      <c r="D1234" s="121">
        <v>3</v>
      </c>
      <c r="E1234" s="121">
        <v>15</v>
      </c>
      <c r="F1234" s="122" t="s">
        <v>1067</v>
      </c>
      <c r="G1234" s="123">
        <v>5</v>
      </c>
      <c r="H1234" s="124">
        <v>6</v>
      </c>
      <c r="I1234" s="125"/>
      <c r="J1234" s="126">
        <v>2</v>
      </c>
      <c r="K1234" s="125">
        <v>1</v>
      </c>
      <c r="L1234" s="127"/>
      <c r="M1234" s="93">
        <f t="shared" si="89"/>
        <v>122.92399999999981</v>
      </c>
      <c r="N1234" s="107">
        <f t="shared" si="90"/>
        <v>1511.3</v>
      </c>
      <c r="O1234" s="24">
        <f t="shared" si="91"/>
        <v>8.1336597631178328E-2</v>
      </c>
    </row>
    <row r="1235" spans="2:15" ht="15" x14ac:dyDescent="0.25">
      <c r="B1235" s="90">
        <v>41958</v>
      </c>
      <c r="C1235" s="120" t="s">
        <v>32</v>
      </c>
      <c r="D1235" s="121">
        <v>3</v>
      </c>
      <c r="E1235" s="121">
        <v>9</v>
      </c>
      <c r="F1235" s="122" t="s">
        <v>1068</v>
      </c>
      <c r="G1235" s="123">
        <v>6</v>
      </c>
      <c r="H1235" s="124">
        <v>17</v>
      </c>
      <c r="I1235" s="125"/>
      <c r="J1235" s="129"/>
      <c r="K1235" s="125">
        <v>0.8</v>
      </c>
      <c r="L1235" s="127"/>
      <c r="M1235" s="93">
        <f t="shared" si="89"/>
        <v>122.12399999999981</v>
      </c>
      <c r="N1235" s="107">
        <f t="shared" si="90"/>
        <v>1512.1</v>
      </c>
      <c r="O1235" s="24">
        <f t="shared" si="91"/>
        <v>8.0764499702400516E-2</v>
      </c>
    </row>
    <row r="1236" spans="2:15" ht="15" x14ac:dyDescent="0.25">
      <c r="B1236" s="90">
        <v>41958</v>
      </c>
      <c r="C1236" s="120" t="s">
        <v>88</v>
      </c>
      <c r="D1236" s="121">
        <v>8</v>
      </c>
      <c r="E1236" s="121">
        <v>5</v>
      </c>
      <c r="F1236" s="122" t="s">
        <v>217</v>
      </c>
      <c r="G1236" s="123">
        <v>3.2</v>
      </c>
      <c r="H1236" s="124">
        <v>3.4</v>
      </c>
      <c r="I1236" s="125"/>
      <c r="J1236" s="126">
        <v>2</v>
      </c>
      <c r="K1236" s="125">
        <v>1.6</v>
      </c>
      <c r="L1236" s="127"/>
      <c r="M1236" s="93">
        <f t="shared" si="89"/>
        <v>120.52399999999982</v>
      </c>
      <c r="N1236" s="107">
        <f t="shared" si="90"/>
        <v>1513.6999999999998</v>
      </c>
      <c r="O1236" s="24">
        <f t="shared" si="91"/>
        <v>7.9622117989033389E-2</v>
      </c>
    </row>
    <row r="1237" spans="2:15" ht="15" x14ac:dyDescent="0.25">
      <c r="B1237" s="90">
        <v>41958</v>
      </c>
      <c r="C1237" s="120" t="s">
        <v>88</v>
      </c>
      <c r="D1237" s="121">
        <v>8</v>
      </c>
      <c r="E1237" s="121">
        <v>1</v>
      </c>
      <c r="F1237" s="122" t="s">
        <v>914</v>
      </c>
      <c r="G1237" s="123">
        <v>5.2</v>
      </c>
      <c r="H1237" s="124">
        <v>7</v>
      </c>
      <c r="I1237" s="125">
        <v>6.5</v>
      </c>
      <c r="J1237" s="128">
        <v>1</v>
      </c>
      <c r="K1237" s="125">
        <v>1</v>
      </c>
      <c r="L1237" s="127">
        <v>6.5</v>
      </c>
      <c r="M1237" s="93">
        <f t="shared" si="89"/>
        <v>126.02399999999982</v>
      </c>
      <c r="N1237" s="107">
        <f t="shared" si="90"/>
        <v>1514.6999999999998</v>
      </c>
      <c r="O1237" s="24">
        <f t="shared" si="91"/>
        <v>8.3200633788868966E-2</v>
      </c>
    </row>
    <row r="1238" spans="2:15" ht="15" x14ac:dyDescent="0.25">
      <c r="B1238" s="90">
        <v>41958</v>
      </c>
      <c r="C1238" s="120" t="s">
        <v>88</v>
      </c>
      <c r="D1238" s="121">
        <v>8</v>
      </c>
      <c r="E1238" s="121">
        <v>9</v>
      </c>
      <c r="F1238" s="122" t="s">
        <v>1069</v>
      </c>
      <c r="G1238" s="123">
        <v>5.9</v>
      </c>
      <c r="H1238" s="124">
        <v>13</v>
      </c>
      <c r="I1238" s="125"/>
      <c r="J1238" s="129"/>
      <c r="K1238" s="125">
        <v>0.8</v>
      </c>
      <c r="L1238" s="127"/>
      <c r="M1238" s="93">
        <f t="shared" si="89"/>
        <v>125.22399999999982</v>
      </c>
      <c r="N1238" s="107">
        <f t="shared" si="90"/>
        <v>1515.4999999999998</v>
      </c>
      <c r="O1238" s="24">
        <f t="shared" si="91"/>
        <v>8.2628835367865278E-2</v>
      </c>
    </row>
    <row r="1239" spans="2:15" ht="15" x14ac:dyDescent="0.25">
      <c r="B1239" s="90">
        <v>41958</v>
      </c>
      <c r="C1239" s="120" t="s">
        <v>32</v>
      </c>
      <c r="D1239" s="121">
        <v>4</v>
      </c>
      <c r="E1239" s="121">
        <v>10</v>
      </c>
      <c r="F1239" s="122" t="s">
        <v>1016</v>
      </c>
      <c r="G1239" s="123">
        <v>3.6</v>
      </c>
      <c r="H1239" s="124">
        <v>4.2</v>
      </c>
      <c r="I1239" s="125"/>
      <c r="J1239" s="129"/>
      <c r="K1239" s="125">
        <v>1.4</v>
      </c>
      <c r="L1239" s="127"/>
      <c r="M1239" s="93">
        <f t="shared" si="89"/>
        <v>123.82399999999981</v>
      </c>
      <c r="N1239" s="107">
        <f t="shared" si="90"/>
        <v>1516.8999999999999</v>
      </c>
      <c r="O1239" s="24">
        <f t="shared" si="91"/>
        <v>8.1629639396136738E-2</v>
      </c>
    </row>
    <row r="1240" spans="2:15" ht="15" x14ac:dyDescent="0.25">
      <c r="B1240" s="90">
        <v>41958</v>
      </c>
      <c r="C1240" s="120" t="s">
        <v>32</v>
      </c>
      <c r="D1240" s="121">
        <v>4</v>
      </c>
      <c r="E1240" s="121">
        <v>11</v>
      </c>
      <c r="F1240" s="122" t="s">
        <v>886</v>
      </c>
      <c r="G1240" s="123">
        <v>5.0999999999999996</v>
      </c>
      <c r="H1240" s="124">
        <v>13</v>
      </c>
      <c r="I1240" s="125"/>
      <c r="J1240" s="129"/>
      <c r="K1240" s="125">
        <v>1</v>
      </c>
      <c r="L1240" s="127"/>
      <c r="M1240" s="93">
        <f t="shared" si="89"/>
        <v>122.82399999999981</v>
      </c>
      <c r="N1240" s="107">
        <f t="shared" si="90"/>
        <v>1517.8999999999999</v>
      </c>
      <c r="O1240" s="24">
        <f t="shared" si="91"/>
        <v>8.0917056459582207E-2</v>
      </c>
    </row>
    <row r="1241" spans="2:15" ht="15" x14ac:dyDescent="0.25">
      <c r="B1241" s="90">
        <v>41958</v>
      </c>
      <c r="C1241" s="120" t="s">
        <v>108</v>
      </c>
      <c r="D1241" s="121">
        <v>8</v>
      </c>
      <c r="E1241" s="121">
        <v>10</v>
      </c>
      <c r="F1241" s="122" t="s">
        <v>1070</v>
      </c>
      <c r="G1241" s="123">
        <v>3.3</v>
      </c>
      <c r="H1241" s="124">
        <v>4.8</v>
      </c>
      <c r="I1241" s="125"/>
      <c r="J1241" s="56">
        <v>3</v>
      </c>
      <c r="K1241" s="125">
        <v>1.5</v>
      </c>
      <c r="L1241" s="127"/>
      <c r="M1241" s="93">
        <f t="shared" si="89"/>
        <v>121.32399999999981</v>
      </c>
      <c r="N1241" s="107">
        <f t="shared" si="90"/>
        <v>1519.3999999999999</v>
      </c>
      <c r="O1241" s="24">
        <f t="shared" si="91"/>
        <v>7.9849940766091768E-2</v>
      </c>
    </row>
    <row r="1242" spans="2:15" ht="15" x14ac:dyDescent="0.25">
      <c r="B1242" s="90">
        <v>41958</v>
      </c>
      <c r="C1242" s="120" t="s">
        <v>108</v>
      </c>
      <c r="D1242" s="121">
        <v>8</v>
      </c>
      <c r="E1242" s="121">
        <v>16</v>
      </c>
      <c r="F1242" s="122" t="s">
        <v>1071</v>
      </c>
      <c r="G1242" s="123">
        <v>5.6</v>
      </c>
      <c r="H1242" s="124">
        <v>41</v>
      </c>
      <c r="I1242" s="125"/>
      <c r="J1242" s="129"/>
      <c r="K1242" s="125">
        <v>0.9</v>
      </c>
      <c r="L1242" s="127"/>
      <c r="M1242" s="93">
        <f t="shared" si="89"/>
        <v>120.42399999999981</v>
      </c>
      <c r="N1242" s="107">
        <f t="shared" si="90"/>
        <v>1520.3</v>
      </c>
      <c r="O1242" s="24">
        <f t="shared" si="91"/>
        <v>7.9210682102216545E-2</v>
      </c>
    </row>
    <row r="1243" spans="2:15" ht="15" x14ac:dyDescent="0.25">
      <c r="B1243" s="90">
        <v>41958</v>
      </c>
      <c r="C1243" s="120" t="s">
        <v>108</v>
      </c>
      <c r="D1243" s="121">
        <v>8</v>
      </c>
      <c r="E1243" s="121">
        <v>15</v>
      </c>
      <c r="F1243" s="122" t="s">
        <v>1072</v>
      </c>
      <c r="G1243" s="123">
        <v>5.7</v>
      </c>
      <c r="H1243" s="124">
        <v>34</v>
      </c>
      <c r="I1243" s="125"/>
      <c r="J1243" s="129"/>
      <c r="K1243" s="125">
        <v>0.9</v>
      </c>
      <c r="L1243" s="127"/>
      <c r="M1243" s="93">
        <f t="shared" si="89"/>
        <v>119.5239999999998</v>
      </c>
      <c r="N1243" s="107">
        <f t="shared" si="90"/>
        <v>1521.2</v>
      </c>
      <c r="O1243" s="24">
        <f t="shared" si="91"/>
        <v>7.8572179858006699E-2</v>
      </c>
    </row>
    <row r="1244" spans="2:15" ht="15" x14ac:dyDescent="0.25">
      <c r="B1244" s="90">
        <v>41958</v>
      </c>
      <c r="C1244" s="120" t="s">
        <v>23</v>
      </c>
      <c r="D1244" s="121">
        <v>9</v>
      </c>
      <c r="E1244" s="121">
        <v>5</v>
      </c>
      <c r="F1244" s="122" t="s">
        <v>1073</v>
      </c>
      <c r="G1244" s="123">
        <v>3.8</v>
      </c>
      <c r="H1244" s="124">
        <v>8</v>
      </c>
      <c r="I1244" s="125">
        <v>8</v>
      </c>
      <c r="J1244" s="128">
        <v>1</v>
      </c>
      <c r="K1244" s="125">
        <v>1.3</v>
      </c>
      <c r="L1244" s="127">
        <v>10.4</v>
      </c>
      <c r="M1244" s="93">
        <f t="shared" si="89"/>
        <v>128.6239999999998</v>
      </c>
      <c r="N1244" s="107">
        <f t="shared" si="90"/>
        <v>1522.5</v>
      </c>
      <c r="O1244" s="24">
        <f t="shared" si="91"/>
        <v>8.4482101806239607E-2</v>
      </c>
    </row>
    <row r="1245" spans="2:15" ht="15" x14ac:dyDescent="0.25">
      <c r="B1245" s="90">
        <v>41958</v>
      </c>
      <c r="C1245" s="120" t="s">
        <v>23</v>
      </c>
      <c r="D1245" s="121">
        <v>9</v>
      </c>
      <c r="E1245" s="121">
        <v>12</v>
      </c>
      <c r="F1245" s="122" t="s">
        <v>1074</v>
      </c>
      <c r="G1245" s="123">
        <v>3.8</v>
      </c>
      <c r="H1245" s="124">
        <v>4.4000000000000004</v>
      </c>
      <c r="I1245" s="125"/>
      <c r="J1245" s="56">
        <v>3</v>
      </c>
      <c r="K1245" s="125">
        <v>1.3</v>
      </c>
      <c r="L1245" s="127"/>
      <c r="M1245" s="93">
        <f t="shared" si="89"/>
        <v>127.3239999999998</v>
      </c>
      <c r="N1245" s="107">
        <f t="shared" si="90"/>
        <v>1523.8</v>
      </c>
      <c r="O1245" s="24">
        <f t="shared" si="91"/>
        <v>8.3556897230607566E-2</v>
      </c>
    </row>
    <row r="1246" spans="2:15" ht="15" x14ac:dyDescent="0.25">
      <c r="B1246" s="90">
        <v>41958</v>
      </c>
      <c r="C1246" s="120" t="s">
        <v>88</v>
      </c>
      <c r="D1246" s="121">
        <v>9</v>
      </c>
      <c r="E1246" s="121">
        <v>6</v>
      </c>
      <c r="F1246" s="122" t="s">
        <v>941</v>
      </c>
      <c r="G1246" s="123">
        <v>4.4000000000000004</v>
      </c>
      <c r="H1246" s="124">
        <v>6.5</v>
      </c>
      <c r="I1246" s="125"/>
      <c r="J1246" s="129"/>
      <c r="K1246" s="125">
        <v>1.1000000000000001</v>
      </c>
      <c r="L1246" s="127"/>
      <c r="M1246" s="93">
        <f t="shared" si="89"/>
        <v>126.2239999999998</v>
      </c>
      <c r="N1246" s="107">
        <f t="shared" si="90"/>
        <v>1524.8999999999999</v>
      </c>
      <c r="O1246" s="24">
        <f t="shared" si="91"/>
        <v>8.2775263951734415E-2</v>
      </c>
    </row>
    <row r="1247" spans="2:15" ht="15" x14ac:dyDescent="0.25">
      <c r="B1247" s="90">
        <v>41958</v>
      </c>
      <c r="C1247" s="120" t="s">
        <v>88</v>
      </c>
      <c r="D1247" s="121">
        <v>9</v>
      </c>
      <c r="E1247" s="121">
        <v>12</v>
      </c>
      <c r="F1247" s="122" t="s">
        <v>842</v>
      </c>
      <c r="G1247" s="123">
        <v>5.6</v>
      </c>
      <c r="H1247" s="124">
        <v>6</v>
      </c>
      <c r="I1247" s="125"/>
      <c r="J1247" s="129"/>
      <c r="K1247" s="125">
        <v>0.9</v>
      </c>
      <c r="L1247" s="127"/>
      <c r="M1247" s="93">
        <f t="shared" si="89"/>
        <v>125.3239999999998</v>
      </c>
      <c r="N1247" s="107">
        <f t="shared" si="90"/>
        <v>1525.8</v>
      </c>
      <c r="O1247" s="24">
        <f t="shared" si="91"/>
        <v>8.2136584087036182E-2</v>
      </c>
    </row>
    <row r="1248" spans="2:15" ht="15" x14ac:dyDescent="0.25">
      <c r="B1248" s="90">
        <v>41958</v>
      </c>
      <c r="C1248" s="120" t="s">
        <v>32</v>
      </c>
      <c r="D1248" s="121">
        <v>5</v>
      </c>
      <c r="E1248" s="121">
        <v>10</v>
      </c>
      <c r="F1248" s="122" t="s">
        <v>1075</v>
      </c>
      <c r="G1248" s="123">
        <v>3.5</v>
      </c>
      <c r="H1248" s="124">
        <v>7</v>
      </c>
      <c r="I1248" s="125"/>
      <c r="J1248" s="129"/>
      <c r="K1248" s="125">
        <v>1.4</v>
      </c>
      <c r="L1248" s="127"/>
      <c r="M1248" s="93">
        <f t="shared" si="89"/>
        <v>123.92399999999979</v>
      </c>
      <c r="N1248" s="107">
        <f t="shared" si="90"/>
        <v>1527.2</v>
      </c>
      <c r="O1248" s="24">
        <f t="shared" si="91"/>
        <v>8.1144578313252877E-2</v>
      </c>
    </row>
    <row r="1249" spans="2:15" ht="15" x14ac:dyDescent="0.25">
      <c r="B1249" s="90">
        <v>41958</v>
      </c>
      <c r="C1249" s="120" t="s">
        <v>32</v>
      </c>
      <c r="D1249" s="121">
        <v>5</v>
      </c>
      <c r="E1249" s="121">
        <v>7</v>
      </c>
      <c r="F1249" s="122" t="s">
        <v>1076</v>
      </c>
      <c r="G1249" s="123">
        <v>4.5</v>
      </c>
      <c r="H1249" s="124">
        <v>7</v>
      </c>
      <c r="I1249" s="125"/>
      <c r="J1249" s="129"/>
      <c r="K1249" s="125">
        <v>1.1000000000000001</v>
      </c>
      <c r="L1249" s="127"/>
      <c r="M1249" s="93">
        <f t="shared" si="89"/>
        <v>122.8239999999998</v>
      </c>
      <c r="N1249" s="107">
        <f t="shared" si="90"/>
        <v>1528.3</v>
      </c>
      <c r="O1249" s="24">
        <f t="shared" si="91"/>
        <v>8.0366420205456909E-2</v>
      </c>
    </row>
    <row r="1250" spans="2:15" ht="15" x14ac:dyDescent="0.25">
      <c r="B1250" s="90">
        <v>41958</v>
      </c>
      <c r="C1250" s="120" t="s">
        <v>32</v>
      </c>
      <c r="D1250" s="121">
        <v>6</v>
      </c>
      <c r="E1250" s="121">
        <v>3</v>
      </c>
      <c r="F1250" s="122" t="s">
        <v>1077</v>
      </c>
      <c r="G1250" s="123">
        <v>5.9</v>
      </c>
      <c r="H1250" s="124">
        <v>15</v>
      </c>
      <c r="I1250" s="125"/>
      <c r="J1250" s="129"/>
      <c r="K1250" s="125">
        <v>0.8</v>
      </c>
      <c r="L1250" s="127"/>
      <c r="M1250" s="93">
        <f t="shared" si="89"/>
        <v>122.0239999999998</v>
      </c>
      <c r="N1250" s="107">
        <f t="shared" si="90"/>
        <v>1529.1</v>
      </c>
      <c r="O1250" s="24">
        <f t="shared" si="91"/>
        <v>7.980119024262626E-2</v>
      </c>
    </row>
    <row r="1251" spans="2:15" ht="15" x14ac:dyDescent="0.25">
      <c r="B1251" s="90">
        <v>41958</v>
      </c>
      <c r="C1251" s="120" t="s">
        <v>32</v>
      </c>
      <c r="D1251" s="121">
        <v>7</v>
      </c>
      <c r="E1251" s="121">
        <v>6</v>
      </c>
      <c r="F1251" s="122" t="s">
        <v>1078</v>
      </c>
      <c r="G1251" s="123">
        <v>4.3</v>
      </c>
      <c r="H1251" s="124">
        <v>9</v>
      </c>
      <c r="I1251" s="125"/>
      <c r="J1251" s="56">
        <v>3</v>
      </c>
      <c r="K1251" s="125">
        <v>1.2</v>
      </c>
      <c r="L1251" s="127"/>
      <c r="M1251" s="93">
        <f t="shared" si="89"/>
        <v>120.8239999999998</v>
      </c>
      <c r="N1251" s="107">
        <f t="shared" si="90"/>
        <v>1530.3</v>
      </c>
      <c r="O1251" s="24">
        <f t="shared" si="91"/>
        <v>7.8954453375155068E-2</v>
      </c>
    </row>
    <row r="1252" spans="2:15" ht="15" x14ac:dyDescent="0.25">
      <c r="B1252" s="90">
        <v>41962</v>
      </c>
      <c r="C1252" s="103" t="s">
        <v>45</v>
      </c>
      <c r="D1252" s="45">
        <v>4</v>
      </c>
      <c r="E1252" s="45">
        <v>8</v>
      </c>
      <c r="F1252" s="46" t="s">
        <v>1079</v>
      </c>
      <c r="G1252" s="86">
        <v>3.6</v>
      </c>
      <c r="H1252" s="47">
        <v>9.5</v>
      </c>
      <c r="I1252" s="48"/>
      <c r="J1252" s="54">
        <v>2</v>
      </c>
      <c r="K1252" s="57">
        <f>ROUND(5/G1252,1)</f>
        <v>1.4</v>
      </c>
      <c r="L1252" s="50"/>
      <c r="M1252" s="93">
        <f t="shared" si="89"/>
        <v>119.42399999999979</v>
      </c>
      <c r="N1252" s="107">
        <f t="shared" si="90"/>
        <v>1531.7</v>
      </c>
      <c r="O1252" s="24">
        <f t="shared" si="91"/>
        <v>7.7968270549062996E-2</v>
      </c>
    </row>
    <row r="1253" spans="2:15" ht="15" x14ac:dyDescent="0.25">
      <c r="B1253" s="90">
        <v>41962</v>
      </c>
      <c r="C1253" s="103" t="s">
        <v>45</v>
      </c>
      <c r="D1253" s="45">
        <v>4</v>
      </c>
      <c r="E1253" s="45">
        <v>6</v>
      </c>
      <c r="F1253" s="46" t="s">
        <v>1080</v>
      </c>
      <c r="G1253" s="86">
        <v>5.3</v>
      </c>
      <c r="H1253" s="47">
        <v>5.5</v>
      </c>
      <c r="I1253" s="48">
        <v>5.5</v>
      </c>
      <c r="J1253" s="53">
        <v>1</v>
      </c>
      <c r="K1253" s="57">
        <f>ROUND(5/G1253,1)</f>
        <v>0.9</v>
      </c>
      <c r="L1253" s="50">
        <f>K1253*I1253</f>
        <v>4.95</v>
      </c>
      <c r="M1253" s="93">
        <f t="shared" si="89"/>
        <v>123.47399999999979</v>
      </c>
      <c r="N1253" s="107">
        <f t="shared" si="90"/>
        <v>1532.6000000000001</v>
      </c>
      <c r="O1253" s="24">
        <f t="shared" si="91"/>
        <v>8.0565052851363547E-2</v>
      </c>
    </row>
    <row r="1254" spans="2:15" ht="15" x14ac:dyDescent="0.25">
      <c r="B1254" s="90">
        <v>41962</v>
      </c>
      <c r="C1254" s="103" t="s">
        <v>88</v>
      </c>
      <c r="D1254" s="45">
        <v>5</v>
      </c>
      <c r="E1254" s="45">
        <v>2</v>
      </c>
      <c r="F1254" s="46" t="s">
        <v>1081</v>
      </c>
      <c r="G1254" s="86">
        <v>4</v>
      </c>
      <c r="H1254" s="47">
        <v>6.5</v>
      </c>
      <c r="I1254" s="48"/>
      <c r="J1254" s="55"/>
      <c r="K1254" s="57">
        <f>ROUND(5/G1254,1)</f>
        <v>1.3</v>
      </c>
      <c r="L1254" s="50"/>
      <c r="M1254" s="93">
        <f t="shared" si="89"/>
        <v>122.17399999999979</v>
      </c>
      <c r="N1254" s="107">
        <f t="shared" si="90"/>
        <v>1533.9</v>
      </c>
      <c r="O1254" s="24">
        <f t="shared" si="91"/>
        <v>7.9649260056066096E-2</v>
      </c>
    </row>
    <row r="1255" spans="2:15" ht="15" x14ac:dyDescent="0.25">
      <c r="B1255" s="90">
        <v>41962</v>
      </c>
      <c r="C1255" s="103" t="s">
        <v>88</v>
      </c>
      <c r="D1255" s="45">
        <v>6</v>
      </c>
      <c r="E1255" s="45">
        <v>5</v>
      </c>
      <c r="F1255" s="46" t="s">
        <v>1082</v>
      </c>
      <c r="G1255" s="86">
        <v>4.2</v>
      </c>
      <c r="H1255" s="47">
        <v>4.8</v>
      </c>
      <c r="I1255" s="48"/>
      <c r="J1255" s="54">
        <v>2</v>
      </c>
      <c r="K1255" s="57">
        <f t="shared" ref="K1255:K1263" si="95">ROUND(5/G1255,1)</f>
        <v>1.2</v>
      </c>
      <c r="L1255" s="50"/>
      <c r="M1255" s="93">
        <f t="shared" si="89"/>
        <v>120.97399999999979</v>
      </c>
      <c r="N1255" s="107">
        <f t="shared" si="90"/>
        <v>1535.1000000000001</v>
      </c>
      <c r="O1255" s="24">
        <f t="shared" si="91"/>
        <v>7.88052895576834E-2</v>
      </c>
    </row>
    <row r="1256" spans="2:15" ht="15" x14ac:dyDescent="0.25">
      <c r="B1256" s="90">
        <v>41962</v>
      </c>
      <c r="C1256" s="103" t="s">
        <v>88</v>
      </c>
      <c r="D1256" s="45">
        <v>6</v>
      </c>
      <c r="E1256" s="45">
        <v>3</v>
      </c>
      <c r="F1256" s="46" t="s">
        <v>208</v>
      </c>
      <c r="G1256" s="86">
        <v>5.2</v>
      </c>
      <c r="H1256" s="47">
        <v>13</v>
      </c>
      <c r="I1256" s="48"/>
      <c r="J1256" s="55"/>
      <c r="K1256" s="57">
        <f t="shared" si="95"/>
        <v>1</v>
      </c>
      <c r="L1256" s="50"/>
      <c r="M1256" s="93">
        <f t="shared" si="89"/>
        <v>119.97399999999979</v>
      </c>
      <c r="N1256" s="107">
        <f t="shared" si="90"/>
        <v>1536.1000000000001</v>
      </c>
      <c r="O1256" s="24">
        <f t="shared" si="91"/>
        <v>7.8102988086712954E-2</v>
      </c>
    </row>
    <row r="1257" spans="2:15" ht="15" x14ac:dyDescent="0.25">
      <c r="B1257" s="90">
        <v>41962</v>
      </c>
      <c r="C1257" s="103" t="s">
        <v>88</v>
      </c>
      <c r="D1257" s="45">
        <v>6</v>
      </c>
      <c r="E1257" s="45">
        <v>8</v>
      </c>
      <c r="F1257" s="46" t="s">
        <v>1083</v>
      </c>
      <c r="G1257" s="86">
        <v>5.7</v>
      </c>
      <c r="H1257" s="47">
        <v>8.5</v>
      </c>
      <c r="I1257" s="48">
        <v>8.5</v>
      </c>
      <c r="J1257" s="53">
        <v>1</v>
      </c>
      <c r="K1257" s="57">
        <f t="shared" si="95"/>
        <v>0.9</v>
      </c>
      <c r="L1257" s="50">
        <f>K1257*I1257</f>
        <v>7.65</v>
      </c>
      <c r="M1257" s="93">
        <f t="shared" si="89"/>
        <v>126.72399999999979</v>
      </c>
      <c r="N1257" s="107">
        <f t="shared" si="90"/>
        <v>1537.0000000000002</v>
      </c>
      <c r="O1257" s="24">
        <f t="shared" si="91"/>
        <v>8.2448926480156004E-2</v>
      </c>
    </row>
    <row r="1258" spans="2:15" ht="15" x14ac:dyDescent="0.25">
      <c r="B1258" s="90">
        <v>41962</v>
      </c>
      <c r="C1258" s="103" t="s">
        <v>88</v>
      </c>
      <c r="D1258" s="45">
        <v>7</v>
      </c>
      <c r="E1258" s="45">
        <v>9</v>
      </c>
      <c r="F1258" s="46" t="s">
        <v>1084</v>
      </c>
      <c r="G1258" s="86">
        <v>5.0999999999999996</v>
      </c>
      <c r="H1258" s="47">
        <v>8</v>
      </c>
      <c r="I1258" s="48"/>
      <c r="J1258" s="55"/>
      <c r="K1258" s="57">
        <f t="shared" si="95"/>
        <v>1</v>
      </c>
      <c r="L1258" s="50"/>
      <c r="M1258" s="93">
        <f t="shared" si="89"/>
        <v>125.72399999999979</v>
      </c>
      <c r="N1258" s="107">
        <f t="shared" si="90"/>
        <v>1538.0000000000002</v>
      </c>
      <c r="O1258" s="24">
        <f t="shared" si="91"/>
        <v>8.1745123537060968E-2</v>
      </c>
    </row>
    <row r="1259" spans="2:15" ht="15" x14ac:dyDescent="0.25">
      <c r="B1259" s="90">
        <v>41962</v>
      </c>
      <c r="C1259" s="103" t="s">
        <v>45</v>
      </c>
      <c r="D1259" s="45">
        <v>7</v>
      </c>
      <c r="E1259" s="45">
        <v>7</v>
      </c>
      <c r="F1259" s="46" t="s">
        <v>1085</v>
      </c>
      <c r="G1259" s="86">
        <v>3.9</v>
      </c>
      <c r="H1259" s="47">
        <v>6.5</v>
      </c>
      <c r="I1259" s="48"/>
      <c r="J1259" s="55"/>
      <c r="K1259" s="57">
        <f t="shared" si="95"/>
        <v>1.3</v>
      </c>
      <c r="L1259" s="50"/>
      <c r="M1259" s="93">
        <f t="shared" si="89"/>
        <v>124.42399999999979</v>
      </c>
      <c r="N1259" s="107">
        <f t="shared" si="90"/>
        <v>1539.3000000000002</v>
      </c>
      <c r="O1259" s="24">
        <f t="shared" si="91"/>
        <v>8.0831546806990048E-2</v>
      </c>
    </row>
    <row r="1260" spans="2:15" ht="15" x14ac:dyDescent="0.25">
      <c r="B1260" s="90">
        <v>41962</v>
      </c>
      <c r="C1260" s="103" t="s">
        <v>45</v>
      </c>
      <c r="D1260" s="45">
        <v>7</v>
      </c>
      <c r="E1260" s="45">
        <v>9</v>
      </c>
      <c r="F1260" s="46" t="s">
        <v>1086</v>
      </c>
      <c r="G1260" s="86">
        <v>4.8</v>
      </c>
      <c r="H1260" s="47">
        <v>7</v>
      </c>
      <c r="I1260" s="48"/>
      <c r="J1260" s="54">
        <v>2</v>
      </c>
      <c r="K1260" s="57">
        <f t="shared" si="95"/>
        <v>1</v>
      </c>
      <c r="L1260" s="50"/>
      <c r="M1260" s="93">
        <f t="shared" si="89"/>
        <v>123.42399999999979</v>
      </c>
      <c r="N1260" s="107">
        <f t="shared" si="90"/>
        <v>1540.3000000000002</v>
      </c>
      <c r="O1260" s="24">
        <f t="shared" si="91"/>
        <v>8.0129844835421529E-2</v>
      </c>
    </row>
    <row r="1261" spans="2:15" ht="15" x14ac:dyDescent="0.25">
      <c r="B1261" s="90">
        <v>41962</v>
      </c>
      <c r="C1261" s="103" t="s">
        <v>45</v>
      </c>
      <c r="D1261" s="45">
        <v>7</v>
      </c>
      <c r="E1261" s="45">
        <v>12</v>
      </c>
      <c r="F1261" s="46" t="s">
        <v>370</v>
      </c>
      <c r="G1261" s="86">
        <v>5.6</v>
      </c>
      <c r="H1261" s="47">
        <v>11</v>
      </c>
      <c r="I1261" s="48"/>
      <c r="J1261" s="56">
        <v>3</v>
      </c>
      <c r="K1261" s="57">
        <f t="shared" si="95"/>
        <v>0.9</v>
      </c>
      <c r="L1261" s="50"/>
      <c r="M1261" s="93">
        <f t="shared" ref="M1261:M1324" si="96">M1260-K1261+L1261</f>
        <v>122.52399999999979</v>
      </c>
      <c r="N1261" s="107">
        <f t="shared" ref="N1261:N1324" si="97">N1260+K1261</f>
        <v>1541.2000000000003</v>
      </c>
      <c r="O1261" s="24">
        <f t="shared" ref="O1261:O1324" si="98">M1261/N1261</f>
        <v>7.949909161692173E-2</v>
      </c>
    </row>
    <row r="1262" spans="2:15" ht="15" x14ac:dyDescent="0.25">
      <c r="B1262" s="90">
        <v>41962</v>
      </c>
      <c r="C1262" s="103" t="s">
        <v>88</v>
      </c>
      <c r="D1262" s="45">
        <v>8</v>
      </c>
      <c r="E1262" s="45">
        <v>16</v>
      </c>
      <c r="F1262" s="46" t="s">
        <v>1087</v>
      </c>
      <c r="G1262" s="86">
        <v>3.3</v>
      </c>
      <c r="H1262" s="47">
        <v>15</v>
      </c>
      <c r="I1262" s="48"/>
      <c r="J1262" s="55"/>
      <c r="K1262" s="57">
        <f t="shared" si="95"/>
        <v>1.5</v>
      </c>
      <c r="L1262" s="50"/>
      <c r="M1262" s="93">
        <f t="shared" si="96"/>
        <v>121.02399999999979</v>
      </c>
      <c r="N1262" s="107">
        <f t="shared" si="97"/>
        <v>1542.7000000000003</v>
      </c>
      <c r="O1262" s="24">
        <f t="shared" si="98"/>
        <v>7.8449471705451329E-2</v>
      </c>
    </row>
    <row r="1263" spans="2:15" ht="15" x14ac:dyDescent="0.25">
      <c r="B1263" s="90">
        <v>41962</v>
      </c>
      <c r="C1263" s="103" t="s">
        <v>88</v>
      </c>
      <c r="D1263" s="45">
        <v>8</v>
      </c>
      <c r="E1263" s="45">
        <v>3</v>
      </c>
      <c r="F1263" s="46" t="s">
        <v>1088</v>
      </c>
      <c r="G1263" s="86">
        <v>4.4000000000000004</v>
      </c>
      <c r="H1263" s="47">
        <v>8</v>
      </c>
      <c r="I1263" s="48"/>
      <c r="J1263" s="55"/>
      <c r="K1263" s="57">
        <f t="shared" si="95"/>
        <v>1.1000000000000001</v>
      </c>
      <c r="L1263" s="50"/>
      <c r="M1263" s="93">
        <f t="shared" si="96"/>
        <v>119.92399999999979</v>
      </c>
      <c r="N1263" s="107">
        <f t="shared" si="97"/>
        <v>1543.8000000000002</v>
      </c>
      <c r="O1263" s="24">
        <f t="shared" si="98"/>
        <v>7.7681046767715881E-2</v>
      </c>
    </row>
    <row r="1264" spans="2:15" ht="15" x14ac:dyDescent="0.25">
      <c r="B1264" s="90">
        <v>41965</v>
      </c>
      <c r="C1264" s="103" t="s">
        <v>17</v>
      </c>
      <c r="D1264" s="45">
        <v>3</v>
      </c>
      <c r="E1264" s="45">
        <v>6</v>
      </c>
      <c r="F1264" s="46" t="s">
        <v>1089</v>
      </c>
      <c r="G1264" s="86">
        <v>3.4</v>
      </c>
      <c r="H1264" s="47">
        <v>7</v>
      </c>
      <c r="I1264" s="48"/>
      <c r="J1264" s="52">
        <v>2</v>
      </c>
      <c r="K1264" s="48">
        <f>ROUND(5/G1264,1)</f>
        <v>1.5</v>
      </c>
      <c r="L1264" s="50"/>
      <c r="M1264" s="93">
        <f t="shared" si="96"/>
        <v>118.42399999999979</v>
      </c>
      <c r="N1264" s="107">
        <f t="shared" si="97"/>
        <v>1545.3000000000002</v>
      </c>
      <c r="O1264" s="24">
        <f t="shared" si="98"/>
        <v>7.6634957613408258E-2</v>
      </c>
    </row>
    <row r="1265" spans="2:15" ht="15" x14ac:dyDescent="0.25">
      <c r="B1265" s="90">
        <v>41965</v>
      </c>
      <c r="C1265" s="103" t="s">
        <v>17</v>
      </c>
      <c r="D1265" s="45">
        <v>4</v>
      </c>
      <c r="E1265" s="45">
        <v>1</v>
      </c>
      <c r="F1265" s="46" t="s">
        <v>1090</v>
      </c>
      <c r="G1265" s="86">
        <v>5.4</v>
      </c>
      <c r="H1265" s="47">
        <v>21</v>
      </c>
      <c r="I1265" s="48"/>
      <c r="J1265" s="49"/>
      <c r="K1265" s="48">
        <f t="shared" ref="K1265" si="99">ROUND(5/G1265,1)</f>
        <v>0.9</v>
      </c>
      <c r="L1265" s="50"/>
      <c r="M1265" s="93">
        <f t="shared" si="96"/>
        <v>117.52399999999979</v>
      </c>
      <c r="N1265" s="107">
        <f t="shared" si="97"/>
        <v>1546.2000000000003</v>
      </c>
      <c r="O1265" s="24">
        <f t="shared" si="98"/>
        <v>7.6008278359849801E-2</v>
      </c>
    </row>
    <row r="1266" spans="2:15" ht="15" x14ac:dyDescent="0.25">
      <c r="B1266" s="90">
        <v>41965</v>
      </c>
      <c r="C1266" s="103" t="s">
        <v>32</v>
      </c>
      <c r="D1266" s="45">
        <v>2</v>
      </c>
      <c r="E1266" s="45">
        <v>5</v>
      </c>
      <c r="F1266" s="46" t="s">
        <v>1091</v>
      </c>
      <c r="G1266" s="86">
        <v>3.5</v>
      </c>
      <c r="H1266" s="47">
        <v>4.4000000000000004</v>
      </c>
      <c r="I1266" s="48"/>
      <c r="J1266" s="52">
        <v>2</v>
      </c>
      <c r="K1266" s="48">
        <f>ROUND(5/G1266,1)</f>
        <v>1.4</v>
      </c>
      <c r="L1266" s="50"/>
      <c r="M1266" s="93">
        <f t="shared" si="96"/>
        <v>116.12399999999978</v>
      </c>
      <c r="N1266" s="107">
        <f t="shared" si="97"/>
        <v>1547.6000000000004</v>
      </c>
      <c r="O1266" s="24">
        <f t="shared" si="98"/>
        <v>7.5034892737141215E-2</v>
      </c>
    </row>
    <row r="1267" spans="2:15" ht="15" x14ac:dyDescent="0.25">
      <c r="B1267" s="90">
        <v>41965</v>
      </c>
      <c r="C1267" s="103" t="s">
        <v>32</v>
      </c>
      <c r="D1267" s="45">
        <v>2</v>
      </c>
      <c r="E1267" s="45">
        <v>6</v>
      </c>
      <c r="F1267" s="46" t="s">
        <v>1092</v>
      </c>
      <c r="G1267" s="86">
        <v>4.8</v>
      </c>
      <c r="H1267" s="47">
        <v>8.5</v>
      </c>
      <c r="I1267" s="48"/>
      <c r="J1267" s="49"/>
      <c r="K1267" s="48">
        <f>ROUND(5/G1267,1)</f>
        <v>1</v>
      </c>
      <c r="L1267" s="50"/>
      <c r="M1267" s="93">
        <f t="shared" si="96"/>
        <v>115.12399999999978</v>
      </c>
      <c r="N1267" s="107">
        <f t="shared" si="97"/>
        <v>1548.6000000000004</v>
      </c>
      <c r="O1267" s="24">
        <f t="shared" si="98"/>
        <v>7.4340694821128608E-2</v>
      </c>
    </row>
    <row r="1268" spans="2:15" ht="15" x14ac:dyDescent="0.25">
      <c r="B1268" s="90">
        <v>41965</v>
      </c>
      <c r="C1268" s="103" t="s">
        <v>17</v>
      </c>
      <c r="D1268" s="45">
        <v>6</v>
      </c>
      <c r="E1268" s="45">
        <v>5</v>
      </c>
      <c r="F1268" s="46" t="s">
        <v>1093</v>
      </c>
      <c r="G1268" s="86">
        <v>3.8</v>
      </c>
      <c r="H1268" s="47">
        <v>6</v>
      </c>
      <c r="I1268" s="48"/>
      <c r="J1268" s="56">
        <v>3</v>
      </c>
      <c r="K1268" s="48">
        <f>ROUND(5/G1268,1)</f>
        <v>1.3</v>
      </c>
      <c r="L1268" s="50"/>
      <c r="M1268" s="93">
        <f t="shared" si="96"/>
        <v>113.82399999999978</v>
      </c>
      <c r="N1268" s="107">
        <f t="shared" si="97"/>
        <v>1549.9000000000003</v>
      </c>
      <c r="O1268" s="24">
        <f t="shared" si="98"/>
        <v>7.3439576746886739E-2</v>
      </c>
    </row>
    <row r="1269" spans="2:15" ht="15" x14ac:dyDescent="0.25">
      <c r="B1269" s="90">
        <v>41965</v>
      </c>
      <c r="C1269" s="103" t="s">
        <v>32</v>
      </c>
      <c r="D1269" s="45">
        <v>3</v>
      </c>
      <c r="E1269" s="45">
        <v>10</v>
      </c>
      <c r="F1269" s="46" t="s">
        <v>1094</v>
      </c>
      <c r="G1269" s="86">
        <v>5.0999999999999996</v>
      </c>
      <c r="H1269" s="47">
        <v>16</v>
      </c>
      <c r="I1269" s="48"/>
      <c r="J1269" s="49"/>
      <c r="K1269" s="48">
        <f t="shared" ref="K1269:K1270" si="100">ROUND(5/G1269,1)</f>
        <v>1</v>
      </c>
      <c r="L1269" s="50"/>
      <c r="M1269" s="93">
        <f t="shared" si="96"/>
        <v>112.82399999999978</v>
      </c>
      <c r="N1269" s="107">
        <f t="shared" si="97"/>
        <v>1550.9000000000003</v>
      </c>
      <c r="O1269" s="24">
        <f t="shared" si="98"/>
        <v>7.2747436972080567E-2</v>
      </c>
    </row>
    <row r="1270" spans="2:15" ht="15" x14ac:dyDescent="0.25">
      <c r="B1270" s="90">
        <v>41965</v>
      </c>
      <c r="C1270" s="103" t="s">
        <v>32</v>
      </c>
      <c r="D1270" s="45">
        <v>3</v>
      </c>
      <c r="E1270" s="45">
        <v>8</v>
      </c>
      <c r="F1270" s="46" t="s">
        <v>1095</v>
      </c>
      <c r="G1270" s="86">
        <v>5.3</v>
      </c>
      <c r="H1270" s="47">
        <v>12</v>
      </c>
      <c r="I1270" s="48"/>
      <c r="J1270" s="52">
        <v>2</v>
      </c>
      <c r="K1270" s="48">
        <f t="shared" si="100"/>
        <v>0.9</v>
      </c>
      <c r="L1270" s="50"/>
      <c r="M1270" s="93">
        <f t="shared" si="96"/>
        <v>111.92399999999978</v>
      </c>
      <c r="N1270" s="107">
        <f t="shared" si="97"/>
        <v>1551.8000000000004</v>
      </c>
      <c r="O1270" s="24">
        <f t="shared" si="98"/>
        <v>7.212527387549926E-2</v>
      </c>
    </row>
    <row r="1271" spans="2:15" ht="15" x14ac:dyDescent="0.25">
      <c r="B1271" s="90">
        <v>41965</v>
      </c>
      <c r="C1271" s="103" t="s">
        <v>64</v>
      </c>
      <c r="D1271" s="45">
        <v>6</v>
      </c>
      <c r="E1271" s="45">
        <v>3</v>
      </c>
      <c r="F1271" s="46" t="s">
        <v>1042</v>
      </c>
      <c r="G1271" s="86">
        <v>3.3</v>
      </c>
      <c r="H1271" s="47">
        <v>10</v>
      </c>
      <c r="I1271" s="48"/>
      <c r="J1271" s="49"/>
      <c r="K1271" s="48">
        <f t="shared" ref="K1271:K1290" si="101">ROUND(5/G1271,1)</f>
        <v>1.5</v>
      </c>
      <c r="L1271" s="50"/>
      <c r="M1271" s="93">
        <f t="shared" si="96"/>
        <v>110.42399999999978</v>
      </c>
      <c r="N1271" s="107">
        <f t="shared" si="97"/>
        <v>1553.3000000000004</v>
      </c>
      <c r="O1271" s="24">
        <f t="shared" si="98"/>
        <v>7.108993755230783E-2</v>
      </c>
    </row>
    <row r="1272" spans="2:15" ht="15" x14ac:dyDescent="0.25">
      <c r="B1272" s="90">
        <v>41965</v>
      </c>
      <c r="C1272" s="103" t="s">
        <v>17</v>
      </c>
      <c r="D1272" s="45">
        <v>7</v>
      </c>
      <c r="E1272" s="45">
        <v>6</v>
      </c>
      <c r="F1272" s="46" t="s">
        <v>1096</v>
      </c>
      <c r="G1272" s="86">
        <v>5.5</v>
      </c>
      <c r="H1272" s="47">
        <v>7</v>
      </c>
      <c r="I1272" s="48"/>
      <c r="J1272" s="52">
        <v>2</v>
      </c>
      <c r="K1272" s="48">
        <f t="shared" si="101"/>
        <v>0.9</v>
      </c>
      <c r="L1272" s="50"/>
      <c r="M1272" s="93">
        <f t="shared" si="96"/>
        <v>109.52399999999977</v>
      </c>
      <c r="N1272" s="107">
        <f t="shared" si="97"/>
        <v>1554.2000000000005</v>
      </c>
      <c r="O1272" s="24">
        <f t="shared" si="98"/>
        <v>7.046969501994578E-2</v>
      </c>
    </row>
    <row r="1273" spans="2:15" ht="15" x14ac:dyDescent="0.25">
      <c r="B1273" s="90">
        <v>41965</v>
      </c>
      <c r="C1273" s="103" t="s">
        <v>32</v>
      </c>
      <c r="D1273" s="45">
        <v>4</v>
      </c>
      <c r="E1273" s="45">
        <v>10</v>
      </c>
      <c r="F1273" s="46" t="s">
        <v>22</v>
      </c>
      <c r="G1273" s="86">
        <v>4.3</v>
      </c>
      <c r="H1273" s="47">
        <v>5</v>
      </c>
      <c r="I1273" s="48"/>
      <c r="J1273" s="49"/>
      <c r="K1273" s="48">
        <f t="shared" si="101"/>
        <v>1.2</v>
      </c>
      <c r="L1273" s="50"/>
      <c r="M1273" s="93">
        <f t="shared" si="96"/>
        <v>108.32399999999977</v>
      </c>
      <c r="N1273" s="107">
        <f t="shared" si="97"/>
        <v>1555.4000000000005</v>
      </c>
      <c r="O1273" s="24">
        <f t="shared" si="98"/>
        <v>6.9643821525009475E-2</v>
      </c>
    </row>
    <row r="1274" spans="2:15" ht="15" x14ac:dyDescent="0.25">
      <c r="B1274" s="90">
        <v>41965</v>
      </c>
      <c r="C1274" s="103" t="s">
        <v>32</v>
      </c>
      <c r="D1274" s="45">
        <v>4</v>
      </c>
      <c r="E1274" s="45">
        <v>3</v>
      </c>
      <c r="F1274" s="46" t="s">
        <v>1097</v>
      </c>
      <c r="G1274" s="86">
        <v>5.2</v>
      </c>
      <c r="H1274" s="47">
        <v>34</v>
      </c>
      <c r="I1274" s="48"/>
      <c r="J1274" s="49"/>
      <c r="K1274" s="48">
        <f t="shared" si="101"/>
        <v>1</v>
      </c>
      <c r="L1274" s="50"/>
      <c r="M1274" s="93">
        <f t="shared" si="96"/>
        <v>107.32399999999977</v>
      </c>
      <c r="N1274" s="107">
        <f t="shared" si="97"/>
        <v>1556.4000000000005</v>
      </c>
      <c r="O1274" s="24">
        <f t="shared" si="98"/>
        <v>6.8956566435363492E-2</v>
      </c>
    </row>
    <row r="1275" spans="2:15" ht="15" x14ac:dyDescent="0.25">
      <c r="B1275" s="90">
        <v>41965</v>
      </c>
      <c r="C1275" s="103" t="s">
        <v>64</v>
      </c>
      <c r="D1275" s="45">
        <v>7</v>
      </c>
      <c r="E1275" s="45">
        <v>2</v>
      </c>
      <c r="F1275" s="46" t="s">
        <v>530</v>
      </c>
      <c r="G1275" s="86">
        <v>4.8</v>
      </c>
      <c r="H1275" s="47">
        <v>11</v>
      </c>
      <c r="I1275" s="48"/>
      <c r="J1275" s="49"/>
      <c r="K1275" s="48">
        <f t="shared" si="101"/>
        <v>1</v>
      </c>
      <c r="L1275" s="50"/>
      <c r="M1275" s="93">
        <f t="shared" si="96"/>
        <v>106.32399999999977</v>
      </c>
      <c r="N1275" s="107">
        <f t="shared" si="97"/>
        <v>1557.4000000000005</v>
      </c>
      <c r="O1275" s="24">
        <f t="shared" si="98"/>
        <v>6.827019391293164E-2</v>
      </c>
    </row>
    <row r="1276" spans="2:15" ht="15" x14ac:dyDescent="0.25">
      <c r="B1276" s="90">
        <v>41965</v>
      </c>
      <c r="C1276" s="103" t="s">
        <v>64</v>
      </c>
      <c r="D1276" s="45">
        <v>7</v>
      </c>
      <c r="E1276" s="45">
        <v>7</v>
      </c>
      <c r="F1276" s="46" t="s">
        <v>1098</v>
      </c>
      <c r="G1276" s="86">
        <v>5.0999999999999996</v>
      </c>
      <c r="H1276" s="47">
        <v>11</v>
      </c>
      <c r="I1276" s="48"/>
      <c r="J1276" s="49"/>
      <c r="K1276" s="48">
        <f t="shared" si="101"/>
        <v>1</v>
      </c>
      <c r="L1276" s="50"/>
      <c r="M1276" s="93">
        <f t="shared" si="96"/>
        <v>105.32399999999977</v>
      </c>
      <c r="N1276" s="107">
        <f t="shared" si="97"/>
        <v>1558.4000000000005</v>
      </c>
      <c r="O1276" s="24">
        <f t="shared" si="98"/>
        <v>6.7584702258726731E-2</v>
      </c>
    </row>
    <row r="1277" spans="2:15" ht="15" x14ac:dyDescent="0.25">
      <c r="B1277" s="90">
        <v>41965</v>
      </c>
      <c r="C1277" s="103" t="s">
        <v>23</v>
      </c>
      <c r="D1277" s="45">
        <v>7</v>
      </c>
      <c r="E1277" s="45">
        <v>4</v>
      </c>
      <c r="F1277" s="46" t="s">
        <v>556</v>
      </c>
      <c r="G1277" s="86">
        <v>3.8</v>
      </c>
      <c r="H1277" s="47">
        <v>4.4000000000000004</v>
      </c>
      <c r="I1277" s="48"/>
      <c r="J1277" s="52">
        <v>2</v>
      </c>
      <c r="K1277" s="48">
        <f t="shared" si="101"/>
        <v>1.3</v>
      </c>
      <c r="L1277" s="50"/>
      <c r="M1277" s="93">
        <f t="shared" si="96"/>
        <v>104.02399999999977</v>
      </c>
      <c r="N1277" s="107">
        <f t="shared" si="97"/>
        <v>1559.7000000000005</v>
      </c>
      <c r="O1277" s="24">
        <f t="shared" si="98"/>
        <v>6.6694877219978035E-2</v>
      </c>
    </row>
    <row r="1278" spans="2:15" ht="15" x14ac:dyDescent="0.25">
      <c r="B1278" s="90">
        <v>41965</v>
      </c>
      <c r="C1278" s="103" t="s">
        <v>23</v>
      </c>
      <c r="D1278" s="45">
        <v>7</v>
      </c>
      <c r="E1278" s="45">
        <v>5</v>
      </c>
      <c r="F1278" s="46" t="s">
        <v>1099</v>
      </c>
      <c r="G1278" s="86">
        <v>5.0999999999999996</v>
      </c>
      <c r="H1278" s="47">
        <v>7</v>
      </c>
      <c r="I1278" s="48"/>
      <c r="J1278" s="49"/>
      <c r="K1278" s="48">
        <f t="shared" si="101"/>
        <v>1</v>
      </c>
      <c r="L1278" s="50"/>
      <c r="M1278" s="93">
        <f t="shared" si="96"/>
        <v>103.02399999999977</v>
      </c>
      <c r="N1278" s="107">
        <f t="shared" si="97"/>
        <v>1560.7000000000005</v>
      </c>
      <c r="O1278" s="24">
        <f t="shared" si="98"/>
        <v>6.6011405138719642E-2</v>
      </c>
    </row>
    <row r="1279" spans="2:15" ht="15" x14ac:dyDescent="0.25">
      <c r="B1279" s="90">
        <v>41965</v>
      </c>
      <c r="C1279" s="103" t="s">
        <v>23</v>
      </c>
      <c r="D1279" s="45">
        <v>7</v>
      </c>
      <c r="E1279" s="45">
        <v>10</v>
      </c>
      <c r="F1279" s="46" t="s">
        <v>1100</v>
      </c>
      <c r="G1279" s="86">
        <v>5.4</v>
      </c>
      <c r="H1279" s="47">
        <v>7.5</v>
      </c>
      <c r="I1279" s="48">
        <v>7</v>
      </c>
      <c r="J1279" s="68">
        <v>1</v>
      </c>
      <c r="K1279" s="48">
        <f t="shared" si="101"/>
        <v>0.9</v>
      </c>
      <c r="L1279" s="50">
        <f>K1279*I1279</f>
        <v>6.3</v>
      </c>
      <c r="M1279" s="93">
        <f t="shared" si="96"/>
        <v>108.42399999999977</v>
      </c>
      <c r="N1279" s="107">
        <f t="shared" si="97"/>
        <v>1561.6000000000006</v>
      </c>
      <c r="O1279" s="24">
        <f t="shared" si="98"/>
        <v>6.9431352459016216E-2</v>
      </c>
    </row>
    <row r="1280" spans="2:15" ht="15" x14ac:dyDescent="0.25">
      <c r="B1280" s="90">
        <v>41965</v>
      </c>
      <c r="C1280" s="103" t="s">
        <v>32</v>
      </c>
      <c r="D1280" s="45">
        <v>5</v>
      </c>
      <c r="E1280" s="45">
        <v>1</v>
      </c>
      <c r="F1280" s="46" t="s">
        <v>648</v>
      </c>
      <c r="G1280" s="86">
        <v>3</v>
      </c>
      <c r="H1280" s="47">
        <v>4.8</v>
      </c>
      <c r="I1280" s="48"/>
      <c r="J1280" s="49"/>
      <c r="K1280" s="48">
        <f t="shared" si="101"/>
        <v>1.7</v>
      </c>
      <c r="L1280" s="50"/>
      <c r="M1280" s="93">
        <f t="shared" si="96"/>
        <v>106.72399999999976</v>
      </c>
      <c r="N1280" s="107">
        <f t="shared" si="97"/>
        <v>1563.3000000000006</v>
      </c>
      <c r="O1280" s="24">
        <f t="shared" si="98"/>
        <v>6.8268406575832996E-2</v>
      </c>
    </row>
    <row r="1281" spans="2:15" ht="15" x14ac:dyDescent="0.25">
      <c r="B1281" s="90">
        <v>41965</v>
      </c>
      <c r="C1281" s="103" t="s">
        <v>32</v>
      </c>
      <c r="D1281" s="45">
        <v>5</v>
      </c>
      <c r="E1281" s="45">
        <v>7</v>
      </c>
      <c r="F1281" s="46" t="s">
        <v>1101</v>
      </c>
      <c r="G1281" s="86">
        <v>5.6</v>
      </c>
      <c r="H1281" s="47">
        <v>6</v>
      </c>
      <c r="I1281" s="48"/>
      <c r="J1281" s="56">
        <v>3</v>
      </c>
      <c r="K1281" s="48">
        <f t="shared" si="101"/>
        <v>0.9</v>
      </c>
      <c r="L1281" s="50"/>
      <c r="M1281" s="93">
        <f t="shared" si="96"/>
        <v>105.82399999999976</v>
      </c>
      <c r="N1281" s="107">
        <f t="shared" si="97"/>
        <v>1564.2000000000007</v>
      </c>
      <c r="O1281" s="24">
        <f t="shared" si="98"/>
        <v>6.7653752717043672E-2</v>
      </c>
    </row>
    <row r="1282" spans="2:15" ht="15" x14ac:dyDescent="0.25">
      <c r="B1282" s="90">
        <v>41965</v>
      </c>
      <c r="C1282" s="103" t="s">
        <v>17</v>
      </c>
      <c r="D1282" s="45">
        <v>9</v>
      </c>
      <c r="E1282" s="45">
        <v>5</v>
      </c>
      <c r="F1282" s="46" t="s">
        <v>1102</v>
      </c>
      <c r="G1282" s="86">
        <v>5.0999999999999996</v>
      </c>
      <c r="H1282" s="47">
        <v>7.5</v>
      </c>
      <c r="I1282" s="48"/>
      <c r="J1282" s="49"/>
      <c r="K1282" s="48">
        <f t="shared" si="101"/>
        <v>1</v>
      </c>
      <c r="L1282" s="50"/>
      <c r="M1282" s="93">
        <f t="shared" si="96"/>
        <v>104.82399999999976</v>
      </c>
      <c r="N1282" s="107">
        <f t="shared" si="97"/>
        <v>1565.2000000000007</v>
      </c>
      <c r="O1282" s="24">
        <f t="shared" si="98"/>
        <v>6.6971633018144461E-2</v>
      </c>
    </row>
    <row r="1283" spans="2:15" ht="15" x14ac:dyDescent="0.25">
      <c r="B1283" s="90">
        <v>41965</v>
      </c>
      <c r="C1283" s="103" t="s">
        <v>23</v>
      </c>
      <c r="D1283" s="45">
        <v>8</v>
      </c>
      <c r="E1283" s="45">
        <v>2</v>
      </c>
      <c r="F1283" s="46" t="s">
        <v>1103</v>
      </c>
      <c r="G1283" s="86">
        <v>3.6</v>
      </c>
      <c r="H1283" s="47">
        <v>3.6</v>
      </c>
      <c r="I1283" s="48"/>
      <c r="J1283" s="49"/>
      <c r="K1283" s="48">
        <f t="shared" si="101"/>
        <v>1.4</v>
      </c>
      <c r="L1283" s="50"/>
      <c r="M1283" s="93">
        <f t="shared" si="96"/>
        <v>103.42399999999975</v>
      </c>
      <c r="N1283" s="107">
        <f t="shared" si="97"/>
        <v>1566.6000000000008</v>
      </c>
      <c r="O1283" s="24">
        <f t="shared" si="98"/>
        <v>6.6018128430996872E-2</v>
      </c>
    </row>
    <row r="1284" spans="2:15" ht="15" x14ac:dyDescent="0.25">
      <c r="B1284" s="90">
        <v>41965</v>
      </c>
      <c r="C1284" s="103" t="s">
        <v>23</v>
      </c>
      <c r="D1284" s="45">
        <v>8</v>
      </c>
      <c r="E1284" s="45">
        <v>8</v>
      </c>
      <c r="F1284" s="46" t="s">
        <v>739</v>
      </c>
      <c r="G1284" s="86">
        <v>5.6</v>
      </c>
      <c r="H1284" s="47">
        <v>8</v>
      </c>
      <c r="I1284" s="48"/>
      <c r="J1284" s="49"/>
      <c r="K1284" s="48">
        <f t="shared" si="101"/>
        <v>0.9</v>
      </c>
      <c r="L1284" s="50"/>
      <c r="M1284" s="93">
        <f t="shared" si="96"/>
        <v>102.52399999999975</v>
      </c>
      <c r="N1284" s="107">
        <f t="shared" si="97"/>
        <v>1567.5000000000009</v>
      </c>
      <c r="O1284" s="24">
        <f t="shared" si="98"/>
        <v>6.5406060606060412E-2</v>
      </c>
    </row>
    <row r="1285" spans="2:15" ht="15" x14ac:dyDescent="0.25">
      <c r="B1285" s="90">
        <v>41965</v>
      </c>
      <c r="C1285" s="103" t="s">
        <v>32</v>
      </c>
      <c r="D1285" s="45">
        <v>6</v>
      </c>
      <c r="E1285" s="45">
        <v>15</v>
      </c>
      <c r="F1285" s="46" t="s">
        <v>1104</v>
      </c>
      <c r="G1285" s="86">
        <v>5.8</v>
      </c>
      <c r="H1285" s="47">
        <v>26</v>
      </c>
      <c r="I1285" s="48"/>
      <c r="J1285" s="49"/>
      <c r="K1285" s="48">
        <f t="shared" si="101"/>
        <v>0.9</v>
      </c>
      <c r="L1285" s="50"/>
      <c r="M1285" s="93">
        <f t="shared" si="96"/>
        <v>101.62399999999974</v>
      </c>
      <c r="N1285" s="107">
        <f t="shared" si="97"/>
        <v>1568.400000000001</v>
      </c>
      <c r="O1285" s="24">
        <f t="shared" si="98"/>
        <v>6.4794695230808261E-2</v>
      </c>
    </row>
    <row r="1286" spans="2:15" ht="15" x14ac:dyDescent="0.25">
      <c r="B1286" s="90">
        <v>41965</v>
      </c>
      <c r="C1286" s="103" t="s">
        <v>32</v>
      </c>
      <c r="D1286" s="45">
        <v>7</v>
      </c>
      <c r="E1286" s="45">
        <v>13</v>
      </c>
      <c r="F1286" s="46" t="s">
        <v>1105</v>
      </c>
      <c r="G1286" s="86">
        <v>2.1</v>
      </c>
      <c r="H1286" s="47">
        <v>3.8</v>
      </c>
      <c r="I1286" s="48"/>
      <c r="J1286" s="49"/>
      <c r="K1286" s="48">
        <f t="shared" si="101"/>
        <v>2.4</v>
      </c>
      <c r="L1286" s="50"/>
      <c r="M1286" s="93">
        <f t="shared" si="96"/>
        <v>99.223999999999734</v>
      </c>
      <c r="N1286" s="107">
        <f t="shared" si="97"/>
        <v>1570.8000000000011</v>
      </c>
      <c r="O1286" s="24">
        <f t="shared" si="98"/>
        <v>6.3167812579577071E-2</v>
      </c>
    </row>
    <row r="1287" spans="2:15" ht="15" x14ac:dyDescent="0.25">
      <c r="B1287" s="90">
        <v>41965</v>
      </c>
      <c r="C1287" s="103" t="s">
        <v>32</v>
      </c>
      <c r="D1287" s="45">
        <v>8</v>
      </c>
      <c r="E1287" s="45">
        <v>1</v>
      </c>
      <c r="F1287" s="46" t="s">
        <v>493</v>
      </c>
      <c r="G1287" s="86">
        <v>5.3</v>
      </c>
      <c r="H1287" s="47">
        <v>7</v>
      </c>
      <c r="I1287" s="48"/>
      <c r="J1287" s="49"/>
      <c r="K1287" s="48">
        <f t="shared" si="101"/>
        <v>0.9</v>
      </c>
      <c r="L1287" s="50"/>
      <c r="M1287" s="93">
        <f t="shared" si="96"/>
        <v>98.323999999999728</v>
      </c>
      <c r="N1287" s="107">
        <f t="shared" si="97"/>
        <v>1571.7000000000012</v>
      </c>
      <c r="O1287" s="24">
        <f t="shared" si="98"/>
        <v>6.2559012534198419E-2</v>
      </c>
    </row>
    <row r="1288" spans="2:15" ht="15" x14ac:dyDescent="0.25">
      <c r="B1288" s="90">
        <v>41969</v>
      </c>
      <c r="C1288" s="103" t="s">
        <v>45</v>
      </c>
      <c r="D1288" s="45">
        <v>7</v>
      </c>
      <c r="E1288" s="45">
        <v>6</v>
      </c>
      <c r="F1288" s="46" t="s">
        <v>1106</v>
      </c>
      <c r="G1288" s="86">
        <v>4.0999999999999996</v>
      </c>
      <c r="H1288" s="47">
        <v>5.5</v>
      </c>
      <c r="I1288" s="48">
        <v>4.5999999999999996</v>
      </c>
      <c r="J1288" s="68">
        <v>1</v>
      </c>
      <c r="K1288" s="48">
        <f t="shared" si="101"/>
        <v>1.2</v>
      </c>
      <c r="L1288" s="50">
        <f>K1288*I1288</f>
        <v>5.52</v>
      </c>
      <c r="M1288" s="93">
        <f t="shared" si="96"/>
        <v>102.64399999999972</v>
      </c>
      <c r="N1288" s="107">
        <f t="shared" si="97"/>
        <v>1572.9000000000012</v>
      </c>
      <c r="O1288" s="24">
        <f t="shared" si="98"/>
        <v>6.5257804056201699E-2</v>
      </c>
    </row>
    <row r="1289" spans="2:15" ht="15" x14ac:dyDescent="0.25">
      <c r="B1289" s="90">
        <v>41969</v>
      </c>
      <c r="C1289" s="103" t="s">
        <v>45</v>
      </c>
      <c r="D1289" s="45">
        <v>7</v>
      </c>
      <c r="E1289" s="45">
        <v>8</v>
      </c>
      <c r="F1289" s="46" t="s">
        <v>1107</v>
      </c>
      <c r="G1289" s="86">
        <v>5</v>
      </c>
      <c r="H1289" s="47">
        <v>19</v>
      </c>
      <c r="I1289" s="48"/>
      <c r="J1289" s="49"/>
      <c r="K1289" s="48">
        <f t="shared" si="101"/>
        <v>1</v>
      </c>
      <c r="L1289" s="50"/>
      <c r="M1289" s="93">
        <f t="shared" si="96"/>
        <v>101.64399999999972</v>
      </c>
      <c r="N1289" s="107">
        <f t="shared" si="97"/>
        <v>1573.9000000000012</v>
      </c>
      <c r="O1289" s="24">
        <f t="shared" si="98"/>
        <v>6.4580977190418484E-2</v>
      </c>
    </row>
    <row r="1290" spans="2:15" ht="15" x14ac:dyDescent="0.25">
      <c r="B1290" s="90">
        <v>41969</v>
      </c>
      <c r="C1290" s="103" t="s">
        <v>45</v>
      </c>
      <c r="D1290" s="45">
        <v>7</v>
      </c>
      <c r="E1290" s="45">
        <v>7</v>
      </c>
      <c r="F1290" s="46" t="s">
        <v>1108</v>
      </c>
      <c r="G1290" s="86">
        <v>5.6</v>
      </c>
      <c r="H1290" s="47">
        <v>8</v>
      </c>
      <c r="I1290" s="48"/>
      <c r="J1290" s="49"/>
      <c r="K1290" s="48">
        <f t="shared" si="101"/>
        <v>0.9</v>
      </c>
      <c r="L1290" s="50"/>
      <c r="M1290" s="93">
        <f t="shared" si="96"/>
        <v>100.74399999999972</v>
      </c>
      <c r="N1290" s="107">
        <f t="shared" si="97"/>
        <v>1574.8000000000013</v>
      </c>
      <c r="O1290" s="24">
        <f t="shared" si="98"/>
        <v>6.3972567945135658E-2</v>
      </c>
    </row>
    <row r="1291" spans="2:15" ht="15" x14ac:dyDescent="0.25">
      <c r="B1291" s="90">
        <v>41972</v>
      </c>
      <c r="C1291" s="103" t="s">
        <v>36</v>
      </c>
      <c r="D1291" s="45">
        <v>4</v>
      </c>
      <c r="E1291" s="45">
        <v>4</v>
      </c>
      <c r="F1291" s="46" t="s">
        <v>1109</v>
      </c>
      <c r="G1291" s="86">
        <v>4</v>
      </c>
      <c r="H1291" s="47">
        <v>4.2</v>
      </c>
      <c r="I1291" s="48">
        <v>4</v>
      </c>
      <c r="J1291" s="68">
        <v>1</v>
      </c>
      <c r="K1291" s="48">
        <f t="shared" ref="K1291:K1301" si="102">ROUND(5/G1291,1)</f>
        <v>1.3</v>
      </c>
      <c r="L1291" s="50">
        <f>K1291*I1291</f>
        <v>5.2</v>
      </c>
      <c r="M1291" s="93">
        <f t="shared" si="96"/>
        <v>104.64399999999972</v>
      </c>
      <c r="N1291" s="107">
        <f t="shared" si="97"/>
        <v>1576.1000000000013</v>
      </c>
      <c r="O1291" s="24">
        <f t="shared" si="98"/>
        <v>6.639426432332951E-2</v>
      </c>
    </row>
    <row r="1292" spans="2:15" ht="15" x14ac:dyDescent="0.25">
      <c r="B1292" s="90">
        <v>41972</v>
      </c>
      <c r="C1292" s="103" t="s">
        <v>36</v>
      </c>
      <c r="D1292" s="45">
        <v>4</v>
      </c>
      <c r="E1292" s="45">
        <v>2</v>
      </c>
      <c r="F1292" s="46" t="s">
        <v>1081</v>
      </c>
      <c r="G1292" s="86">
        <v>4.2</v>
      </c>
      <c r="H1292" s="47">
        <v>6</v>
      </c>
      <c r="I1292" s="48"/>
      <c r="J1292" s="49"/>
      <c r="K1292" s="48">
        <f t="shared" si="102"/>
        <v>1.2</v>
      </c>
      <c r="L1292" s="50"/>
      <c r="M1292" s="93">
        <f t="shared" si="96"/>
        <v>103.44399999999972</v>
      </c>
      <c r="N1292" s="107">
        <f t="shared" si="97"/>
        <v>1577.3000000000013</v>
      </c>
      <c r="O1292" s="24">
        <f t="shared" si="98"/>
        <v>6.558295821974236E-2</v>
      </c>
    </row>
    <row r="1293" spans="2:15" ht="15" x14ac:dyDescent="0.25">
      <c r="B1293" s="90">
        <v>41972</v>
      </c>
      <c r="C1293" s="103" t="s">
        <v>36</v>
      </c>
      <c r="D1293" s="45">
        <v>4</v>
      </c>
      <c r="E1293" s="45">
        <v>5</v>
      </c>
      <c r="F1293" s="46" t="s">
        <v>1038</v>
      </c>
      <c r="G1293" s="86">
        <v>5</v>
      </c>
      <c r="H1293" s="47">
        <v>7</v>
      </c>
      <c r="I1293" s="48"/>
      <c r="J1293" s="49"/>
      <c r="K1293" s="48">
        <f t="shared" si="102"/>
        <v>1</v>
      </c>
      <c r="L1293" s="50"/>
      <c r="M1293" s="93">
        <f t="shared" si="96"/>
        <v>102.44399999999972</v>
      </c>
      <c r="N1293" s="107">
        <f t="shared" si="97"/>
        <v>1578.3000000000013</v>
      </c>
      <c r="O1293" s="24">
        <f t="shared" si="98"/>
        <v>6.4907812203002999E-2</v>
      </c>
    </row>
    <row r="1294" spans="2:15" ht="15" x14ac:dyDescent="0.25">
      <c r="B1294" s="90">
        <v>41972</v>
      </c>
      <c r="C1294" s="103" t="s">
        <v>108</v>
      </c>
      <c r="D1294" s="45">
        <v>4</v>
      </c>
      <c r="E1294" s="45">
        <v>11</v>
      </c>
      <c r="F1294" s="46" t="s">
        <v>1110</v>
      </c>
      <c r="G1294" s="86">
        <v>2.5</v>
      </c>
      <c r="H1294" s="47">
        <v>4.8</v>
      </c>
      <c r="I1294" s="48">
        <v>4.4000000000000004</v>
      </c>
      <c r="J1294" s="68">
        <v>1</v>
      </c>
      <c r="K1294" s="48">
        <f t="shared" si="102"/>
        <v>2</v>
      </c>
      <c r="L1294" s="50">
        <f>K1294*I1294</f>
        <v>8.8000000000000007</v>
      </c>
      <c r="M1294" s="93">
        <f t="shared" si="96"/>
        <v>109.24399999999972</v>
      </c>
      <c r="N1294" s="107">
        <f t="shared" si="97"/>
        <v>1580.3000000000013</v>
      </c>
      <c r="O1294" s="24">
        <f t="shared" si="98"/>
        <v>6.9128646459532761E-2</v>
      </c>
    </row>
    <row r="1295" spans="2:15" ht="15" x14ac:dyDescent="0.25">
      <c r="B1295" s="90">
        <v>41972</v>
      </c>
      <c r="C1295" s="103" t="s">
        <v>17</v>
      </c>
      <c r="D1295" s="45">
        <v>3</v>
      </c>
      <c r="E1295" s="45">
        <v>7</v>
      </c>
      <c r="F1295" s="46" t="s">
        <v>234</v>
      </c>
      <c r="G1295" s="86">
        <v>5.0999999999999996</v>
      </c>
      <c r="H1295" s="47">
        <v>6</v>
      </c>
      <c r="I1295" s="48"/>
      <c r="J1295" s="49"/>
      <c r="K1295" s="48">
        <f t="shared" si="102"/>
        <v>1</v>
      </c>
      <c r="L1295" s="50"/>
      <c r="M1295" s="93">
        <f t="shared" si="96"/>
        <v>108.24399999999972</v>
      </c>
      <c r="N1295" s="107">
        <f t="shared" si="97"/>
        <v>1581.3000000000013</v>
      </c>
      <c r="O1295" s="24">
        <f t="shared" si="98"/>
        <v>6.8452539050148378E-2</v>
      </c>
    </row>
    <row r="1296" spans="2:15" ht="15" x14ac:dyDescent="0.25">
      <c r="B1296" s="90">
        <v>41972</v>
      </c>
      <c r="C1296" s="103" t="s">
        <v>17</v>
      </c>
      <c r="D1296" s="45">
        <v>3</v>
      </c>
      <c r="E1296" s="45">
        <v>1</v>
      </c>
      <c r="F1296" s="46" t="s">
        <v>853</v>
      </c>
      <c r="G1296" s="86">
        <v>5.2</v>
      </c>
      <c r="H1296" s="47">
        <v>12</v>
      </c>
      <c r="I1296" s="48">
        <v>10</v>
      </c>
      <c r="J1296" s="68">
        <v>1</v>
      </c>
      <c r="K1296" s="48">
        <f t="shared" si="102"/>
        <v>1</v>
      </c>
      <c r="L1296" s="50">
        <f>K1296*I1296</f>
        <v>10</v>
      </c>
      <c r="M1296" s="93">
        <f t="shared" si="96"/>
        <v>117.24399999999972</v>
      </c>
      <c r="N1296" s="107">
        <f t="shared" si="97"/>
        <v>1582.3000000000013</v>
      </c>
      <c r="O1296" s="24">
        <f t="shared" si="98"/>
        <v>7.4097200278075981E-2</v>
      </c>
    </row>
    <row r="1297" spans="2:15" ht="15" x14ac:dyDescent="0.25">
      <c r="B1297" s="90">
        <v>41972</v>
      </c>
      <c r="C1297" s="103" t="s">
        <v>36</v>
      </c>
      <c r="D1297" s="45">
        <v>6</v>
      </c>
      <c r="E1297" s="45">
        <v>2</v>
      </c>
      <c r="F1297" s="46" t="s">
        <v>1111</v>
      </c>
      <c r="G1297" s="86">
        <v>4.5999999999999996</v>
      </c>
      <c r="H1297" s="47">
        <v>5.5</v>
      </c>
      <c r="I1297" s="48"/>
      <c r="J1297" s="56">
        <v>3</v>
      </c>
      <c r="K1297" s="48">
        <f t="shared" si="102"/>
        <v>1.1000000000000001</v>
      </c>
      <c r="L1297" s="50"/>
      <c r="M1297" s="93">
        <f t="shared" si="96"/>
        <v>116.14399999999972</v>
      </c>
      <c r="N1297" s="107">
        <f t="shared" si="97"/>
        <v>1583.4000000000012</v>
      </c>
      <c r="O1297" s="24">
        <f t="shared" si="98"/>
        <v>7.3351016799292429E-2</v>
      </c>
    </row>
    <row r="1298" spans="2:15" ht="15" x14ac:dyDescent="0.25">
      <c r="B1298" s="90">
        <v>41972</v>
      </c>
      <c r="C1298" s="103" t="s">
        <v>36</v>
      </c>
      <c r="D1298" s="45">
        <v>6</v>
      </c>
      <c r="E1298" s="45">
        <v>5</v>
      </c>
      <c r="F1298" s="46" t="s">
        <v>1112</v>
      </c>
      <c r="G1298" s="86">
        <v>5.2</v>
      </c>
      <c r="H1298" s="47">
        <v>6</v>
      </c>
      <c r="I1298" s="48">
        <v>5.5</v>
      </c>
      <c r="J1298" s="68">
        <v>1</v>
      </c>
      <c r="K1298" s="48">
        <f t="shared" si="102"/>
        <v>1</v>
      </c>
      <c r="L1298" s="50">
        <f>K1298*I1298</f>
        <v>5.5</v>
      </c>
      <c r="M1298" s="93">
        <f t="shared" si="96"/>
        <v>120.64399999999972</v>
      </c>
      <c r="N1298" s="107">
        <f t="shared" si="97"/>
        <v>1584.4000000000012</v>
      </c>
      <c r="O1298" s="24">
        <f t="shared" si="98"/>
        <v>7.6144912900782402E-2</v>
      </c>
    </row>
    <row r="1299" spans="2:15" ht="15" x14ac:dyDescent="0.25">
      <c r="B1299" s="90">
        <v>41972</v>
      </c>
      <c r="C1299" s="103" t="s">
        <v>36</v>
      </c>
      <c r="D1299" s="45">
        <v>6</v>
      </c>
      <c r="E1299" s="45">
        <v>3</v>
      </c>
      <c r="F1299" s="46" t="s">
        <v>1113</v>
      </c>
      <c r="G1299" s="86">
        <v>5.6</v>
      </c>
      <c r="H1299" s="47">
        <v>11</v>
      </c>
      <c r="I1299" s="48"/>
      <c r="J1299" s="52">
        <v>2</v>
      </c>
      <c r="K1299" s="48">
        <f t="shared" si="102"/>
        <v>0.9</v>
      </c>
      <c r="L1299" s="50"/>
      <c r="M1299" s="93">
        <f t="shared" si="96"/>
        <v>119.74399999999972</v>
      </c>
      <c r="N1299" s="107">
        <f t="shared" si="97"/>
        <v>1585.3000000000013</v>
      </c>
      <c r="O1299" s="24">
        <f t="shared" si="98"/>
        <v>7.5533968334069015E-2</v>
      </c>
    </row>
    <row r="1300" spans="2:15" ht="15" x14ac:dyDescent="0.25">
      <c r="B1300" s="90">
        <v>41972</v>
      </c>
      <c r="C1300" s="103" t="s">
        <v>23</v>
      </c>
      <c r="D1300" s="45">
        <v>5</v>
      </c>
      <c r="E1300" s="45">
        <v>1</v>
      </c>
      <c r="F1300" s="46" t="s">
        <v>1061</v>
      </c>
      <c r="G1300" s="86">
        <v>1.7</v>
      </c>
      <c r="H1300" s="47">
        <v>3</v>
      </c>
      <c r="I1300" s="48"/>
      <c r="J1300" s="49"/>
      <c r="K1300" s="48">
        <f t="shared" si="102"/>
        <v>2.9</v>
      </c>
      <c r="L1300" s="50"/>
      <c r="M1300" s="93">
        <f t="shared" si="96"/>
        <v>116.84399999999971</v>
      </c>
      <c r="N1300" s="107">
        <f t="shared" si="97"/>
        <v>1588.2000000000014</v>
      </c>
      <c r="O1300" s="24">
        <f t="shared" si="98"/>
        <v>7.3570079335096086E-2</v>
      </c>
    </row>
    <row r="1301" spans="2:15" ht="15" x14ac:dyDescent="0.25">
      <c r="B1301" s="90">
        <v>41972</v>
      </c>
      <c r="C1301" s="103" t="s">
        <v>32</v>
      </c>
      <c r="D1301" s="45">
        <v>1</v>
      </c>
      <c r="E1301" s="45">
        <v>8</v>
      </c>
      <c r="F1301" s="46" t="s">
        <v>1114</v>
      </c>
      <c r="G1301" s="86">
        <v>4.9000000000000004</v>
      </c>
      <c r="H1301" s="47">
        <v>11</v>
      </c>
      <c r="I1301" s="48"/>
      <c r="J1301" s="49"/>
      <c r="K1301" s="48">
        <f t="shared" si="102"/>
        <v>1</v>
      </c>
      <c r="L1301" s="50"/>
      <c r="M1301" s="93">
        <f t="shared" si="96"/>
        <v>115.84399999999971</v>
      </c>
      <c r="N1301" s="107">
        <f t="shared" si="97"/>
        <v>1589.2000000000014</v>
      </c>
      <c r="O1301" s="24">
        <f t="shared" si="98"/>
        <v>7.2894538132393411E-2</v>
      </c>
    </row>
    <row r="1302" spans="2:15" ht="15" x14ac:dyDescent="0.25">
      <c r="B1302" s="90">
        <v>41972</v>
      </c>
      <c r="C1302" s="103" t="s">
        <v>108</v>
      </c>
      <c r="D1302" s="45">
        <v>6</v>
      </c>
      <c r="E1302" s="45">
        <v>4</v>
      </c>
      <c r="F1302" s="46" t="s">
        <v>1115</v>
      </c>
      <c r="G1302" s="86">
        <v>5.4</v>
      </c>
      <c r="H1302" s="47">
        <v>7</v>
      </c>
      <c r="I1302" s="48"/>
      <c r="J1302" s="56">
        <v>3</v>
      </c>
      <c r="K1302" s="48">
        <f>ROUND(5/G1302,1)</f>
        <v>0.9</v>
      </c>
      <c r="L1302" s="50"/>
      <c r="M1302" s="93">
        <f t="shared" si="96"/>
        <v>114.9439999999997</v>
      </c>
      <c r="N1302" s="107">
        <f t="shared" si="97"/>
        <v>1590.1000000000015</v>
      </c>
      <c r="O1302" s="24">
        <f t="shared" si="98"/>
        <v>7.2287277529714852E-2</v>
      </c>
    </row>
    <row r="1303" spans="2:15" ht="15" x14ac:dyDescent="0.25">
      <c r="B1303" s="90">
        <v>41972</v>
      </c>
      <c r="C1303" s="103" t="s">
        <v>17</v>
      </c>
      <c r="D1303" s="45">
        <v>5</v>
      </c>
      <c r="E1303" s="45">
        <v>4</v>
      </c>
      <c r="F1303" s="46" t="s">
        <v>316</v>
      </c>
      <c r="G1303" s="86">
        <v>4.4000000000000004</v>
      </c>
      <c r="H1303" s="47">
        <v>15</v>
      </c>
      <c r="I1303" s="48"/>
      <c r="J1303" s="49"/>
      <c r="K1303" s="48">
        <f t="shared" ref="K1303:K1324" si="103">ROUND(5/G1303,1)</f>
        <v>1.1000000000000001</v>
      </c>
      <c r="L1303" s="50"/>
      <c r="M1303" s="93">
        <f t="shared" si="96"/>
        <v>113.84399999999971</v>
      </c>
      <c r="N1303" s="107">
        <f t="shared" si="97"/>
        <v>1591.2000000000014</v>
      </c>
      <c r="O1303" s="24">
        <f t="shared" si="98"/>
        <v>7.1546003016591003E-2</v>
      </c>
    </row>
    <row r="1304" spans="2:15" ht="15" x14ac:dyDescent="0.25">
      <c r="B1304" s="90">
        <v>41972</v>
      </c>
      <c r="C1304" s="103" t="s">
        <v>17</v>
      </c>
      <c r="D1304" s="45">
        <v>5</v>
      </c>
      <c r="E1304" s="45">
        <v>10</v>
      </c>
      <c r="F1304" s="46" t="s">
        <v>1007</v>
      </c>
      <c r="G1304" s="86">
        <v>6</v>
      </c>
      <c r="H1304" s="47">
        <v>14</v>
      </c>
      <c r="I1304" s="48"/>
      <c r="J1304" s="49"/>
      <c r="K1304" s="48">
        <f t="shared" si="103"/>
        <v>0.8</v>
      </c>
      <c r="L1304" s="50"/>
      <c r="M1304" s="93">
        <f t="shared" si="96"/>
        <v>113.04399999999971</v>
      </c>
      <c r="N1304" s="107">
        <f t="shared" si="97"/>
        <v>1592.0000000000014</v>
      </c>
      <c r="O1304" s="24">
        <f t="shared" si="98"/>
        <v>7.1007537688441966E-2</v>
      </c>
    </row>
    <row r="1305" spans="2:15" ht="15" x14ac:dyDescent="0.25">
      <c r="B1305" s="90">
        <v>41972</v>
      </c>
      <c r="C1305" s="103" t="s">
        <v>36</v>
      </c>
      <c r="D1305" s="45">
        <v>7</v>
      </c>
      <c r="E1305" s="45">
        <v>3</v>
      </c>
      <c r="F1305" s="46" t="s">
        <v>429</v>
      </c>
      <c r="G1305" s="86">
        <v>3.2</v>
      </c>
      <c r="H1305" s="47">
        <v>8.5</v>
      </c>
      <c r="I1305" s="48"/>
      <c r="J1305" s="56">
        <v>3</v>
      </c>
      <c r="K1305" s="48">
        <f t="shared" si="103"/>
        <v>1.6</v>
      </c>
      <c r="L1305" s="50"/>
      <c r="M1305" s="93">
        <f t="shared" si="96"/>
        <v>111.44399999999972</v>
      </c>
      <c r="N1305" s="107">
        <f t="shared" si="97"/>
        <v>1593.6000000000013</v>
      </c>
      <c r="O1305" s="24">
        <f t="shared" si="98"/>
        <v>6.993222891566242E-2</v>
      </c>
    </row>
    <row r="1306" spans="2:15" ht="15" x14ac:dyDescent="0.25">
      <c r="B1306" s="90">
        <v>41972</v>
      </c>
      <c r="C1306" s="103" t="s">
        <v>32</v>
      </c>
      <c r="D1306" s="45">
        <v>2</v>
      </c>
      <c r="E1306" s="45">
        <v>5</v>
      </c>
      <c r="F1306" s="46" t="s">
        <v>1067</v>
      </c>
      <c r="G1306" s="86">
        <v>3.2</v>
      </c>
      <c r="H1306" s="47">
        <v>3.5</v>
      </c>
      <c r="I1306" s="48"/>
      <c r="J1306" s="49"/>
      <c r="K1306" s="48">
        <f t="shared" si="103"/>
        <v>1.6</v>
      </c>
      <c r="L1306" s="50"/>
      <c r="M1306" s="93">
        <f t="shared" si="96"/>
        <v>109.84399999999972</v>
      </c>
      <c r="N1306" s="107">
        <f t="shared" si="97"/>
        <v>1595.2000000000012</v>
      </c>
      <c r="O1306" s="24">
        <f t="shared" si="98"/>
        <v>6.8859077231694862E-2</v>
      </c>
    </row>
    <row r="1307" spans="2:15" ht="15" x14ac:dyDescent="0.25">
      <c r="B1307" s="90">
        <v>41972</v>
      </c>
      <c r="C1307" s="103" t="s">
        <v>32</v>
      </c>
      <c r="D1307" s="45">
        <v>2</v>
      </c>
      <c r="E1307" s="45">
        <v>6</v>
      </c>
      <c r="F1307" s="46" t="s">
        <v>1116</v>
      </c>
      <c r="G1307" s="86">
        <v>4.5999999999999996</v>
      </c>
      <c r="H1307" s="47">
        <v>10</v>
      </c>
      <c r="I1307" s="48"/>
      <c r="J1307" s="49"/>
      <c r="K1307" s="48">
        <f t="shared" si="103"/>
        <v>1.1000000000000001</v>
      </c>
      <c r="L1307" s="50"/>
      <c r="M1307" s="93">
        <f t="shared" si="96"/>
        <v>108.74399999999973</v>
      </c>
      <c r="N1307" s="107">
        <f t="shared" si="97"/>
        <v>1596.3000000000011</v>
      </c>
      <c r="O1307" s="24">
        <f t="shared" si="98"/>
        <v>6.8122533358391066E-2</v>
      </c>
    </row>
    <row r="1308" spans="2:15" ht="15" x14ac:dyDescent="0.25">
      <c r="B1308" s="90">
        <v>41972</v>
      </c>
      <c r="C1308" s="103" t="s">
        <v>32</v>
      </c>
      <c r="D1308" s="45">
        <v>2</v>
      </c>
      <c r="E1308" s="45">
        <v>4</v>
      </c>
      <c r="F1308" s="46" t="s">
        <v>1117</v>
      </c>
      <c r="G1308" s="86">
        <v>5.5</v>
      </c>
      <c r="H1308" s="47">
        <v>5.5</v>
      </c>
      <c r="I1308" s="48"/>
      <c r="J1308" s="52">
        <v>2</v>
      </c>
      <c r="K1308" s="48">
        <f t="shared" si="103"/>
        <v>0.9</v>
      </c>
      <c r="L1308" s="50"/>
      <c r="M1308" s="93">
        <f t="shared" si="96"/>
        <v>107.84399999999972</v>
      </c>
      <c r="N1308" s="107">
        <f t="shared" si="97"/>
        <v>1597.2000000000012</v>
      </c>
      <c r="O1308" s="24">
        <f t="shared" si="98"/>
        <v>6.752066115702457E-2</v>
      </c>
    </row>
    <row r="1309" spans="2:15" ht="15" x14ac:dyDescent="0.25">
      <c r="B1309" s="90">
        <v>41972</v>
      </c>
      <c r="C1309" s="103" t="s">
        <v>108</v>
      </c>
      <c r="D1309" s="45">
        <v>7</v>
      </c>
      <c r="E1309" s="45">
        <v>6</v>
      </c>
      <c r="F1309" s="46" t="s">
        <v>1118</v>
      </c>
      <c r="G1309" s="86">
        <v>3.1</v>
      </c>
      <c r="H1309" s="47">
        <v>3.2</v>
      </c>
      <c r="I1309" s="48">
        <v>3.2</v>
      </c>
      <c r="J1309" s="68">
        <v>1</v>
      </c>
      <c r="K1309" s="48">
        <f t="shared" si="103"/>
        <v>1.6</v>
      </c>
      <c r="L1309" s="50">
        <f>K1309*I1309</f>
        <v>5.120000000000001</v>
      </c>
      <c r="M1309" s="93">
        <f t="shared" si="96"/>
        <v>111.36399999999973</v>
      </c>
      <c r="N1309" s="107">
        <f t="shared" si="97"/>
        <v>1598.8000000000011</v>
      </c>
      <c r="O1309" s="24">
        <f t="shared" si="98"/>
        <v>6.9654741055791627E-2</v>
      </c>
    </row>
    <row r="1310" spans="2:15" ht="15" x14ac:dyDescent="0.25">
      <c r="B1310" s="90">
        <v>41972</v>
      </c>
      <c r="C1310" s="103" t="s">
        <v>108</v>
      </c>
      <c r="D1310" s="45">
        <v>7</v>
      </c>
      <c r="E1310" s="45">
        <v>10</v>
      </c>
      <c r="F1310" s="46" t="s">
        <v>1119</v>
      </c>
      <c r="G1310" s="86">
        <v>3.7</v>
      </c>
      <c r="H1310" s="47">
        <v>10</v>
      </c>
      <c r="I1310" s="48"/>
      <c r="J1310" s="49"/>
      <c r="K1310" s="48">
        <f t="shared" si="103"/>
        <v>1.4</v>
      </c>
      <c r="L1310" s="50"/>
      <c r="M1310" s="93">
        <f t="shared" si="96"/>
        <v>109.96399999999973</v>
      </c>
      <c r="N1310" s="107">
        <f t="shared" si="97"/>
        <v>1600.2000000000012</v>
      </c>
      <c r="O1310" s="24">
        <f t="shared" si="98"/>
        <v>6.8718910136232755E-2</v>
      </c>
    </row>
    <row r="1311" spans="2:15" ht="15" x14ac:dyDescent="0.25">
      <c r="B1311" s="90">
        <v>41972</v>
      </c>
      <c r="C1311" s="103" t="s">
        <v>36</v>
      </c>
      <c r="D1311" s="45">
        <v>8</v>
      </c>
      <c r="E1311" s="45">
        <v>7</v>
      </c>
      <c r="F1311" s="46" t="s">
        <v>1120</v>
      </c>
      <c r="G1311" s="86">
        <v>4.5999999999999996</v>
      </c>
      <c r="H1311" s="47">
        <v>7.5</v>
      </c>
      <c r="I1311" s="48">
        <v>6</v>
      </c>
      <c r="J1311" s="68">
        <v>1</v>
      </c>
      <c r="K1311" s="48">
        <f t="shared" si="103"/>
        <v>1.1000000000000001</v>
      </c>
      <c r="L1311" s="50">
        <f>K1311*I1311</f>
        <v>6.6000000000000005</v>
      </c>
      <c r="M1311" s="93">
        <f t="shared" si="96"/>
        <v>115.46399999999973</v>
      </c>
      <c r="N1311" s="107">
        <f t="shared" si="97"/>
        <v>1601.3000000000011</v>
      </c>
      <c r="O1311" s="24">
        <f t="shared" si="98"/>
        <v>7.2106413538999339E-2</v>
      </c>
    </row>
    <row r="1312" spans="2:15" ht="15" x14ac:dyDescent="0.25">
      <c r="B1312" s="90">
        <v>41972</v>
      </c>
      <c r="C1312" s="103" t="s">
        <v>23</v>
      </c>
      <c r="D1312" s="45">
        <v>7</v>
      </c>
      <c r="E1312" s="45">
        <v>6</v>
      </c>
      <c r="F1312" s="46" t="s">
        <v>121</v>
      </c>
      <c r="G1312" s="86">
        <v>4.2</v>
      </c>
      <c r="H1312" s="47">
        <v>16</v>
      </c>
      <c r="I1312" s="48"/>
      <c r="J1312" s="49"/>
      <c r="K1312" s="48">
        <f t="shared" si="103"/>
        <v>1.2</v>
      </c>
      <c r="L1312" s="50"/>
      <c r="M1312" s="93">
        <f t="shared" si="96"/>
        <v>114.26399999999973</v>
      </c>
      <c r="N1312" s="107">
        <f t="shared" si="97"/>
        <v>1602.5000000000011</v>
      </c>
      <c r="O1312" s="24">
        <f t="shared" si="98"/>
        <v>7.1303588143525526E-2</v>
      </c>
    </row>
    <row r="1313" spans="2:15" ht="15" x14ac:dyDescent="0.25">
      <c r="B1313" s="90">
        <v>41972</v>
      </c>
      <c r="C1313" s="103" t="s">
        <v>23</v>
      </c>
      <c r="D1313" s="45">
        <v>7</v>
      </c>
      <c r="E1313" s="45">
        <v>4</v>
      </c>
      <c r="F1313" s="46" t="s">
        <v>1121</v>
      </c>
      <c r="G1313" s="86">
        <v>4.9000000000000004</v>
      </c>
      <c r="H1313" s="47">
        <v>5.5</v>
      </c>
      <c r="I1313" s="48"/>
      <c r="J1313" s="49"/>
      <c r="K1313" s="48">
        <f t="shared" si="103"/>
        <v>1</v>
      </c>
      <c r="L1313" s="50"/>
      <c r="M1313" s="93">
        <f t="shared" si="96"/>
        <v>113.26399999999973</v>
      </c>
      <c r="N1313" s="107">
        <f t="shared" si="97"/>
        <v>1603.5000000000011</v>
      </c>
      <c r="O1313" s="24">
        <f t="shared" si="98"/>
        <v>7.0635484876831703E-2</v>
      </c>
    </row>
    <row r="1314" spans="2:15" ht="15" x14ac:dyDescent="0.25">
      <c r="B1314" s="90">
        <v>41972</v>
      </c>
      <c r="C1314" s="103" t="s">
        <v>32</v>
      </c>
      <c r="D1314" s="45">
        <v>3</v>
      </c>
      <c r="E1314" s="45">
        <v>3</v>
      </c>
      <c r="F1314" s="46" t="s">
        <v>1122</v>
      </c>
      <c r="G1314" s="86">
        <v>2.7</v>
      </c>
      <c r="H1314" s="47">
        <v>5</v>
      </c>
      <c r="I1314" s="48"/>
      <c r="J1314" s="49"/>
      <c r="K1314" s="48">
        <f t="shared" si="103"/>
        <v>1.9</v>
      </c>
      <c r="L1314" s="50"/>
      <c r="M1314" s="93">
        <f t="shared" si="96"/>
        <v>111.36399999999972</v>
      </c>
      <c r="N1314" s="107">
        <f t="shared" si="97"/>
        <v>1605.4000000000012</v>
      </c>
      <c r="O1314" s="24">
        <f t="shared" si="98"/>
        <v>6.9368381711722701E-2</v>
      </c>
    </row>
    <row r="1315" spans="2:15" ht="15" x14ac:dyDescent="0.25">
      <c r="B1315" s="90">
        <v>41972</v>
      </c>
      <c r="C1315" s="103" t="s">
        <v>32</v>
      </c>
      <c r="D1315" s="45">
        <v>3</v>
      </c>
      <c r="E1315" s="45">
        <v>1</v>
      </c>
      <c r="F1315" s="46" t="s">
        <v>1123</v>
      </c>
      <c r="G1315" s="86">
        <v>4.5</v>
      </c>
      <c r="H1315" s="47">
        <v>9.5</v>
      </c>
      <c r="I1315" s="48">
        <v>8.5</v>
      </c>
      <c r="J1315" s="68">
        <v>1</v>
      </c>
      <c r="K1315" s="48">
        <f t="shared" si="103"/>
        <v>1.1000000000000001</v>
      </c>
      <c r="L1315" s="50">
        <f>K1315*I1315</f>
        <v>9.3500000000000014</v>
      </c>
      <c r="M1315" s="93">
        <f t="shared" si="96"/>
        <v>119.61399999999972</v>
      </c>
      <c r="N1315" s="107">
        <f t="shared" si="97"/>
        <v>1606.5000000000011</v>
      </c>
      <c r="O1315" s="24">
        <f t="shared" si="98"/>
        <v>7.4456271397447635E-2</v>
      </c>
    </row>
    <row r="1316" spans="2:15" ht="15" x14ac:dyDescent="0.25">
      <c r="B1316" s="90">
        <v>41972</v>
      </c>
      <c r="C1316" s="103" t="s">
        <v>108</v>
      </c>
      <c r="D1316" s="45">
        <v>8</v>
      </c>
      <c r="E1316" s="45">
        <v>1</v>
      </c>
      <c r="F1316" s="46" t="s">
        <v>639</v>
      </c>
      <c r="G1316" s="86">
        <v>4</v>
      </c>
      <c r="H1316" s="47">
        <v>14</v>
      </c>
      <c r="I1316" s="48"/>
      <c r="J1316" s="52">
        <v>2</v>
      </c>
      <c r="K1316" s="48">
        <f t="shared" si="103"/>
        <v>1.3</v>
      </c>
      <c r="L1316" s="50"/>
      <c r="M1316" s="93">
        <f t="shared" si="96"/>
        <v>118.31399999999972</v>
      </c>
      <c r="N1316" s="107">
        <f t="shared" si="97"/>
        <v>1607.8000000000011</v>
      </c>
      <c r="O1316" s="24">
        <f t="shared" si="98"/>
        <v>7.3587510884438143E-2</v>
      </c>
    </row>
    <row r="1317" spans="2:15" ht="15" x14ac:dyDescent="0.25">
      <c r="B1317" s="90">
        <v>41972</v>
      </c>
      <c r="C1317" s="103" t="s">
        <v>36</v>
      </c>
      <c r="D1317" s="45">
        <v>9</v>
      </c>
      <c r="E1317" s="45">
        <v>11</v>
      </c>
      <c r="F1317" s="46" t="s">
        <v>1124</v>
      </c>
      <c r="G1317" s="86">
        <v>4.3</v>
      </c>
      <c r="H1317" s="47">
        <v>6.5</v>
      </c>
      <c r="I1317" s="48"/>
      <c r="J1317" s="49"/>
      <c r="K1317" s="48">
        <f t="shared" si="103"/>
        <v>1.2</v>
      </c>
      <c r="L1317" s="50"/>
      <c r="M1317" s="93">
        <f t="shared" si="96"/>
        <v>117.11399999999972</v>
      </c>
      <c r="N1317" s="107">
        <f t="shared" si="97"/>
        <v>1609.0000000000011</v>
      </c>
      <c r="O1317" s="24">
        <f t="shared" si="98"/>
        <v>7.2786824114356524E-2</v>
      </c>
    </row>
    <row r="1318" spans="2:15" ht="15" x14ac:dyDescent="0.25">
      <c r="B1318" s="90">
        <v>41972</v>
      </c>
      <c r="C1318" s="103" t="s">
        <v>23</v>
      </c>
      <c r="D1318" s="45">
        <v>8</v>
      </c>
      <c r="E1318" s="45">
        <v>2</v>
      </c>
      <c r="F1318" s="46" t="s">
        <v>1073</v>
      </c>
      <c r="G1318" s="86">
        <v>3</v>
      </c>
      <c r="H1318" s="47">
        <v>5</v>
      </c>
      <c r="I1318" s="48"/>
      <c r="J1318" s="52">
        <v>2</v>
      </c>
      <c r="K1318" s="48">
        <f t="shared" si="103"/>
        <v>1.7</v>
      </c>
      <c r="L1318" s="50"/>
      <c r="M1318" s="93">
        <f t="shared" si="96"/>
        <v>115.41399999999972</v>
      </c>
      <c r="N1318" s="107">
        <f t="shared" si="97"/>
        <v>1610.7000000000012</v>
      </c>
      <c r="O1318" s="24">
        <f t="shared" si="98"/>
        <v>7.1654560129136166E-2</v>
      </c>
    </row>
    <row r="1319" spans="2:15" ht="15" x14ac:dyDescent="0.25">
      <c r="B1319" s="90">
        <v>41972</v>
      </c>
      <c r="C1319" s="103" t="s">
        <v>23</v>
      </c>
      <c r="D1319" s="45">
        <v>8</v>
      </c>
      <c r="E1319" s="45">
        <v>3</v>
      </c>
      <c r="F1319" s="46" t="s">
        <v>1018</v>
      </c>
      <c r="G1319" s="86">
        <v>4.7</v>
      </c>
      <c r="H1319" s="47">
        <v>5.5</v>
      </c>
      <c r="I1319" s="48"/>
      <c r="J1319" s="49"/>
      <c r="K1319" s="48">
        <f t="shared" si="103"/>
        <v>1.1000000000000001</v>
      </c>
      <c r="L1319" s="50"/>
      <c r="M1319" s="93">
        <f t="shared" si="96"/>
        <v>114.31399999999972</v>
      </c>
      <c r="N1319" s="107">
        <f t="shared" si="97"/>
        <v>1611.8000000000011</v>
      </c>
      <c r="O1319" s="24">
        <f t="shared" si="98"/>
        <v>7.0923191462960444E-2</v>
      </c>
    </row>
    <row r="1320" spans="2:15" ht="15" x14ac:dyDescent="0.25">
      <c r="B1320" s="90">
        <v>41972</v>
      </c>
      <c r="C1320" s="103" t="s">
        <v>17</v>
      </c>
      <c r="D1320" s="45">
        <v>8</v>
      </c>
      <c r="E1320" s="45">
        <v>13</v>
      </c>
      <c r="F1320" s="46" t="s">
        <v>77</v>
      </c>
      <c r="G1320" s="86">
        <v>2.4</v>
      </c>
      <c r="H1320" s="47">
        <v>3.5</v>
      </c>
      <c r="I1320" s="48"/>
      <c r="J1320" s="49"/>
      <c r="K1320" s="48">
        <f t="shared" si="103"/>
        <v>2.1</v>
      </c>
      <c r="L1320" s="50"/>
      <c r="M1320" s="93">
        <f t="shared" si="96"/>
        <v>112.21399999999973</v>
      </c>
      <c r="N1320" s="107">
        <f t="shared" si="97"/>
        <v>1613.900000000001</v>
      </c>
      <c r="O1320" s="24">
        <f t="shared" si="98"/>
        <v>6.9529710638825001E-2</v>
      </c>
    </row>
    <row r="1321" spans="2:15" ht="15" x14ac:dyDescent="0.25">
      <c r="B1321" s="90">
        <v>41972</v>
      </c>
      <c r="C1321" s="103" t="s">
        <v>32</v>
      </c>
      <c r="D1321" s="45">
        <v>6</v>
      </c>
      <c r="E1321" s="45">
        <v>1</v>
      </c>
      <c r="F1321" s="46" t="s">
        <v>1125</v>
      </c>
      <c r="G1321" s="86">
        <v>5.8</v>
      </c>
      <c r="H1321" s="47">
        <v>14</v>
      </c>
      <c r="I1321" s="48"/>
      <c r="J1321" s="49"/>
      <c r="K1321" s="48">
        <f t="shared" si="103"/>
        <v>0.9</v>
      </c>
      <c r="L1321" s="50"/>
      <c r="M1321" s="93">
        <f t="shared" si="96"/>
        <v>111.31399999999972</v>
      </c>
      <c r="N1321" s="107">
        <f t="shared" si="97"/>
        <v>1614.8000000000011</v>
      </c>
      <c r="O1321" s="24">
        <f t="shared" si="98"/>
        <v>6.8933614069853627E-2</v>
      </c>
    </row>
    <row r="1322" spans="2:15" ht="15" x14ac:dyDescent="0.25">
      <c r="B1322" s="90">
        <v>41972</v>
      </c>
      <c r="C1322" s="103" t="s">
        <v>32</v>
      </c>
      <c r="D1322" s="45">
        <v>7</v>
      </c>
      <c r="E1322" s="45">
        <v>4</v>
      </c>
      <c r="F1322" s="46" t="s">
        <v>1126</v>
      </c>
      <c r="G1322" s="86">
        <v>5.4</v>
      </c>
      <c r="H1322" s="47">
        <v>8</v>
      </c>
      <c r="I1322" s="48"/>
      <c r="J1322" s="49"/>
      <c r="K1322" s="48">
        <f t="shared" si="103"/>
        <v>0.9</v>
      </c>
      <c r="L1322" s="50"/>
      <c r="M1322" s="93">
        <f t="shared" si="96"/>
        <v>110.41399999999972</v>
      </c>
      <c r="N1322" s="107">
        <f t="shared" si="97"/>
        <v>1615.7000000000012</v>
      </c>
      <c r="O1322" s="24">
        <f t="shared" si="98"/>
        <v>6.8338181593117303E-2</v>
      </c>
    </row>
    <row r="1323" spans="2:15" ht="15" x14ac:dyDescent="0.25">
      <c r="B1323" s="90">
        <v>41972</v>
      </c>
      <c r="C1323" s="103" t="s">
        <v>32</v>
      </c>
      <c r="D1323" s="45">
        <v>7</v>
      </c>
      <c r="E1323" s="45">
        <v>8</v>
      </c>
      <c r="F1323" s="46" t="s">
        <v>1127</v>
      </c>
      <c r="G1323" s="130">
        <v>5.8</v>
      </c>
      <c r="H1323" s="47">
        <v>13</v>
      </c>
      <c r="I1323" s="48"/>
      <c r="J1323" s="49"/>
      <c r="K1323" s="48">
        <f t="shared" si="103"/>
        <v>0.9</v>
      </c>
      <c r="L1323" s="48"/>
      <c r="M1323" s="113">
        <f t="shared" si="96"/>
        <v>109.51399999999971</v>
      </c>
      <c r="N1323" s="107">
        <f t="shared" si="97"/>
        <v>1616.6000000000013</v>
      </c>
      <c r="O1323" s="24">
        <f t="shared" si="98"/>
        <v>6.7743412099467784E-2</v>
      </c>
    </row>
    <row r="1324" spans="2:15" ht="15" x14ac:dyDescent="0.25">
      <c r="B1324" s="92">
        <v>41972</v>
      </c>
      <c r="C1324" s="103" t="s">
        <v>32</v>
      </c>
      <c r="D1324" s="45">
        <v>8</v>
      </c>
      <c r="E1324" s="45">
        <v>16</v>
      </c>
      <c r="F1324" s="114" t="s">
        <v>1128</v>
      </c>
      <c r="G1324" s="96">
        <v>5.5</v>
      </c>
      <c r="H1324" s="47">
        <v>12</v>
      </c>
      <c r="I1324" s="48">
        <v>11</v>
      </c>
      <c r="J1324" s="68">
        <v>1</v>
      </c>
      <c r="K1324" s="48">
        <f t="shared" si="103"/>
        <v>0.9</v>
      </c>
      <c r="L1324" s="50">
        <f>K1324*I1324</f>
        <v>9.9</v>
      </c>
      <c r="M1324" s="93">
        <f t="shared" si="96"/>
        <v>118.51399999999971</v>
      </c>
      <c r="N1324" s="107">
        <f t="shared" si="97"/>
        <v>1617.5000000000014</v>
      </c>
      <c r="O1324" s="24">
        <f t="shared" si="98"/>
        <v>7.3269860896444897E-2</v>
      </c>
    </row>
    <row r="1325" spans="2:15" ht="15" x14ac:dyDescent="0.25">
      <c r="B1325" s="90">
        <v>41976</v>
      </c>
      <c r="C1325" s="103" t="s">
        <v>45</v>
      </c>
      <c r="D1325" s="45">
        <v>4</v>
      </c>
      <c r="E1325" s="45">
        <v>8</v>
      </c>
      <c r="F1325" s="114" t="s">
        <v>1129</v>
      </c>
      <c r="G1325" s="96">
        <v>5.5</v>
      </c>
      <c r="H1325" s="47">
        <v>14</v>
      </c>
      <c r="I1325" s="48"/>
      <c r="J1325" s="56">
        <v>3</v>
      </c>
      <c r="K1325" s="48">
        <f t="shared" ref="K1325:K1388" si="104">ROUND(5/G1325,1)</f>
        <v>0.9</v>
      </c>
      <c r="L1325" s="50"/>
      <c r="M1325" s="93">
        <f t="shared" ref="M1325:M1388" si="105">M1324-K1325+L1325</f>
        <v>117.61399999999971</v>
      </c>
      <c r="N1325" s="107">
        <f t="shared" ref="N1325:N1388" si="106">N1324+K1325</f>
        <v>1618.4000000000015</v>
      </c>
      <c r="O1325" s="24">
        <f t="shared" ref="O1325:O1388" si="107">M1325/N1325</f>
        <v>7.2673010380622585E-2</v>
      </c>
    </row>
    <row r="1326" spans="2:15" ht="15" x14ac:dyDescent="0.25">
      <c r="B1326" s="90">
        <v>41976</v>
      </c>
      <c r="C1326" s="103" t="s">
        <v>45</v>
      </c>
      <c r="D1326" s="45">
        <v>7</v>
      </c>
      <c r="E1326" s="45">
        <v>1</v>
      </c>
      <c r="F1326" s="114" t="s">
        <v>1130</v>
      </c>
      <c r="G1326" s="96">
        <v>5.7</v>
      </c>
      <c r="H1326" s="47">
        <v>9</v>
      </c>
      <c r="I1326" s="48"/>
      <c r="J1326" s="49"/>
      <c r="K1326" s="48">
        <f t="shared" si="104"/>
        <v>0.9</v>
      </c>
      <c r="L1326" s="50"/>
      <c r="M1326" s="93">
        <f t="shared" si="105"/>
        <v>116.7139999999997</v>
      </c>
      <c r="N1326" s="107">
        <f t="shared" si="106"/>
        <v>1619.3000000000015</v>
      </c>
      <c r="O1326" s="24">
        <f t="shared" si="107"/>
        <v>7.2076823318717717E-2</v>
      </c>
    </row>
    <row r="1327" spans="2:15" ht="15" x14ac:dyDescent="0.25">
      <c r="B1327" s="90">
        <v>41979</v>
      </c>
      <c r="C1327" s="103" t="s">
        <v>88</v>
      </c>
      <c r="D1327" s="45">
        <v>3</v>
      </c>
      <c r="E1327" s="45">
        <v>2</v>
      </c>
      <c r="F1327" s="114" t="s">
        <v>1131</v>
      </c>
      <c r="G1327" s="96">
        <v>3.2</v>
      </c>
      <c r="H1327" s="20">
        <v>7</v>
      </c>
      <c r="I1327" s="48"/>
      <c r="J1327" s="55"/>
      <c r="K1327" s="57">
        <f t="shared" si="104"/>
        <v>1.6</v>
      </c>
      <c r="L1327" s="89"/>
      <c r="M1327" s="93">
        <f t="shared" si="105"/>
        <v>115.11399999999971</v>
      </c>
      <c r="N1327" s="107">
        <f t="shared" si="106"/>
        <v>1620.9000000000015</v>
      </c>
      <c r="O1327" s="24">
        <f t="shared" si="107"/>
        <v>7.1018569930285394E-2</v>
      </c>
    </row>
    <row r="1328" spans="2:15" ht="15" x14ac:dyDescent="0.25">
      <c r="B1328" s="90">
        <v>41979</v>
      </c>
      <c r="C1328" s="103" t="s">
        <v>17</v>
      </c>
      <c r="D1328" s="45">
        <v>3</v>
      </c>
      <c r="E1328" s="45">
        <v>10</v>
      </c>
      <c r="F1328" s="114" t="s">
        <v>1132</v>
      </c>
      <c r="G1328" s="96">
        <v>4.0999999999999996</v>
      </c>
      <c r="H1328" s="20">
        <v>8</v>
      </c>
      <c r="I1328" s="48"/>
      <c r="J1328" s="55"/>
      <c r="K1328" s="57">
        <f t="shared" si="104"/>
        <v>1.2</v>
      </c>
      <c r="L1328" s="89"/>
      <c r="M1328" s="93">
        <f t="shared" si="105"/>
        <v>113.9139999999997</v>
      </c>
      <c r="N1328" s="107">
        <f t="shared" si="106"/>
        <v>1622.1000000000015</v>
      </c>
      <c r="O1328" s="24">
        <f t="shared" si="107"/>
        <v>7.0226249922939146E-2</v>
      </c>
    </row>
    <row r="1329" spans="2:15" ht="15" x14ac:dyDescent="0.25">
      <c r="B1329" s="90">
        <v>41979</v>
      </c>
      <c r="C1329" s="103" t="s">
        <v>23</v>
      </c>
      <c r="D1329" s="45">
        <v>5</v>
      </c>
      <c r="E1329" s="45">
        <v>3</v>
      </c>
      <c r="F1329" s="114" t="s">
        <v>1133</v>
      </c>
      <c r="G1329" s="96">
        <v>3.4</v>
      </c>
      <c r="H1329" s="20">
        <v>7</v>
      </c>
      <c r="I1329" s="48">
        <v>7</v>
      </c>
      <c r="J1329" s="53">
        <v>1</v>
      </c>
      <c r="K1329" s="57">
        <f t="shared" si="104"/>
        <v>1.5</v>
      </c>
      <c r="L1329" s="50">
        <f>K1329*I1329</f>
        <v>10.5</v>
      </c>
      <c r="M1329" s="93">
        <f t="shared" si="105"/>
        <v>122.9139999999997</v>
      </c>
      <c r="N1329" s="107">
        <f t="shared" si="106"/>
        <v>1623.6000000000015</v>
      </c>
      <c r="O1329" s="24">
        <f t="shared" si="107"/>
        <v>7.570460704607021E-2</v>
      </c>
    </row>
    <row r="1330" spans="2:15" ht="15" x14ac:dyDescent="0.25">
      <c r="B1330" s="90">
        <v>41979</v>
      </c>
      <c r="C1330" s="103" t="s">
        <v>23</v>
      </c>
      <c r="D1330" s="45">
        <v>5</v>
      </c>
      <c r="E1330" s="45">
        <v>10</v>
      </c>
      <c r="F1330" s="114" t="s">
        <v>1134</v>
      </c>
      <c r="G1330" s="96">
        <v>4.7</v>
      </c>
      <c r="H1330" s="20">
        <v>6.5</v>
      </c>
      <c r="I1330" s="48"/>
      <c r="J1330" s="55"/>
      <c r="K1330" s="57">
        <f t="shared" si="104"/>
        <v>1.1000000000000001</v>
      </c>
      <c r="L1330" s="89"/>
      <c r="M1330" s="93">
        <f t="shared" si="105"/>
        <v>121.81399999999971</v>
      </c>
      <c r="N1330" s="107">
        <f t="shared" si="106"/>
        <v>1624.7000000000014</v>
      </c>
      <c r="O1330" s="24">
        <f t="shared" si="107"/>
        <v>7.4976303317535298E-2</v>
      </c>
    </row>
    <row r="1331" spans="2:15" ht="15" x14ac:dyDescent="0.25">
      <c r="B1331" s="90">
        <v>41979</v>
      </c>
      <c r="C1331" s="103" t="s">
        <v>17</v>
      </c>
      <c r="D1331" s="45">
        <v>4</v>
      </c>
      <c r="E1331" s="45">
        <v>13</v>
      </c>
      <c r="F1331" s="114" t="s">
        <v>984</v>
      </c>
      <c r="G1331" s="96">
        <v>4.9000000000000004</v>
      </c>
      <c r="H1331" s="20">
        <v>26</v>
      </c>
      <c r="I1331" s="48"/>
      <c r="J1331" s="55"/>
      <c r="K1331" s="57">
        <f t="shared" si="104"/>
        <v>1</v>
      </c>
      <c r="L1331" s="89"/>
      <c r="M1331" s="93">
        <f t="shared" si="105"/>
        <v>120.81399999999971</v>
      </c>
      <c r="N1331" s="107">
        <f t="shared" si="106"/>
        <v>1625.7000000000014</v>
      </c>
      <c r="O1331" s="24">
        <f t="shared" si="107"/>
        <v>7.4315064280002216E-2</v>
      </c>
    </row>
    <row r="1332" spans="2:15" ht="15" x14ac:dyDescent="0.25">
      <c r="B1332" s="90">
        <v>41979</v>
      </c>
      <c r="C1332" s="103" t="s">
        <v>17</v>
      </c>
      <c r="D1332" s="45">
        <v>4</v>
      </c>
      <c r="E1332" s="45">
        <v>6</v>
      </c>
      <c r="F1332" s="114" t="s">
        <v>607</v>
      </c>
      <c r="G1332" s="96">
        <v>5.9</v>
      </c>
      <c r="H1332" s="20">
        <v>13</v>
      </c>
      <c r="I1332" s="48"/>
      <c r="J1332" s="55"/>
      <c r="K1332" s="57">
        <f t="shared" si="104"/>
        <v>0.8</v>
      </c>
      <c r="L1332" s="89"/>
      <c r="M1332" s="93">
        <f t="shared" si="105"/>
        <v>120.01399999999971</v>
      </c>
      <c r="N1332" s="107">
        <f t="shared" si="106"/>
        <v>1626.5000000000014</v>
      </c>
      <c r="O1332" s="24">
        <f t="shared" si="107"/>
        <v>7.3786658469105204E-2</v>
      </c>
    </row>
    <row r="1333" spans="2:15" ht="15" x14ac:dyDescent="0.25">
      <c r="B1333" s="90">
        <v>41979</v>
      </c>
      <c r="C1333" s="103" t="s">
        <v>17</v>
      </c>
      <c r="D1333" s="45">
        <v>5</v>
      </c>
      <c r="E1333" s="45">
        <v>5</v>
      </c>
      <c r="F1333" s="114" t="s">
        <v>1096</v>
      </c>
      <c r="G1333" s="96">
        <v>5.9</v>
      </c>
      <c r="H1333" s="20">
        <v>7.5</v>
      </c>
      <c r="I1333" s="48"/>
      <c r="J1333" s="55"/>
      <c r="K1333" s="57">
        <f t="shared" si="104"/>
        <v>0.8</v>
      </c>
      <c r="L1333" s="89"/>
      <c r="M1333" s="93">
        <f t="shared" si="105"/>
        <v>119.21399999999971</v>
      </c>
      <c r="N1333" s="107">
        <f t="shared" si="106"/>
        <v>1627.3000000000013</v>
      </c>
      <c r="O1333" s="24">
        <f t="shared" si="107"/>
        <v>7.3258772199348385E-2</v>
      </c>
    </row>
    <row r="1334" spans="2:15" ht="15" x14ac:dyDescent="0.25">
      <c r="B1334" s="90">
        <v>41979</v>
      </c>
      <c r="C1334" s="103" t="s">
        <v>88</v>
      </c>
      <c r="D1334" s="45">
        <v>7</v>
      </c>
      <c r="E1334" s="45">
        <v>8</v>
      </c>
      <c r="F1334" s="114" t="s">
        <v>1083</v>
      </c>
      <c r="G1334" s="96">
        <v>2.5</v>
      </c>
      <c r="H1334" s="20">
        <v>4.8</v>
      </c>
      <c r="I1334" s="48"/>
      <c r="J1334" s="55"/>
      <c r="K1334" s="57">
        <f t="shared" si="104"/>
        <v>2</v>
      </c>
      <c r="L1334" s="89"/>
      <c r="M1334" s="93">
        <f t="shared" si="105"/>
        <v>117.21399999999971</v>
      </c>
      <c r="N1334" s="107">
        <f t="shared" si="106"/>
        <v>1629.3000000000013</v>
      </c>
      <c r="O1334" s="24">
        <f t="shared" si="107"/>
        <v>7.1941324495181744E-2</v>
      </c>
    </row>
    <row r="1335" spans="2:15" ht="15" x14ac:dyDescent="0.25">
      <c r="B1335" s="90">
        <v>41979</v>
      </c>
      <c r="C1335" s="103" t="s">
        <v>88</v>
      </c>
      <c r="D1335" s="45">
        <v>7</v>
      </c>
      <c r="E1335" s="45">
        <v>10</v>
      </c>
      <c r="F1335" s="114" t="s">
        <v>1135</v>
      </c>
      <c r="G1335" s="96">
        <v>5.9</v>
      </c>
      <c r="H1335" s="20">
        <v>8</v>
      </c>
      <c r="I1335" s="48">
        <v>6.5</v>
      </c>
      <c r="J1335" s="53">
        <v>1</v>
      </c>
      <c r="K1335" s="57">
        <f t="shared" si="104"/>
        <v>0.8</v>
      </c>
      <c r="L1335" s="50">
        <f>K1335*I1335</f>
        <v>5.2</v>
      </c>
      <c r="M1335" s="93">
        <f t="shared" si="105"/>
        <v>121.61399999999972</v>
      </c>
      <c r="N1335" s="107">
        <f t="shared" si="106"/>
        <v>1630.1000000000013</v>
      </c>
      <c r="O1335" s="24">
        <f t="shared" si="107"/>
        <v>7.4605238942395943E-2</v>
      </c>
    </row>
    <row r="1336" spans="2:15" ht="15" x14ac:dyDescent="0.25">
      <c r="B1336" s="90">
        <v>41979</v>
      </c>
      <c r="C1336" s="103" t="s">
        <v>32</v>
      </c>
      <c r="D1336" s="45">
        <v>3</v>
      </c>
      <c r="E1336" s="45">
        <v>11</v>
      </c>
      <c r="F1336" s="114" t="s">
        <v>1136</v>
      </c>
      <c r="G1336" s="96">
        <v>5.9</v>
      </c>
      <c r="H1336" s="20">
        <v>14</v>
      </c>
      <c r="I1336" s="48"/>
      <c r="J1336" s="55"/>
      <c r="K1336" s="57">
        <f t="shared" si="104"/>
        <v>0.8</v>
      </c>
      <c r="L1336" s="89"/>
      <c r="M1336" s="93">
        <f t="shared" si="105"/>
        <v>120.81399999999972</v>
      </c>
      <c r="N1336" s="107">
        <f t="shared" si="106"/>
        <v>1630.9000000000012</v>
      </c>
      <c r="O1336" s="24">
        <f t="shared" si="107"/>
        <v>7.4078116377460076E-2</v>
      </c>
    </row>
    <row r="1337" spans="2:15" ht="15" x14ac:dyDescent="0.25">
      <c r="B1337" s="90">
        <v>41979</v>
      </c>
      <c r="C1337" s="103" t="s">
        <v>32</v>
      </c>
      <c r="D1337" s="45">
        <v>3</v>
      </c>
      <c r="E1337" s="45">
        <v>7</v>
      </c>
      <c r="F1337" s="114" t="s">
        <v>1137</v>
      </c>
      <c r="G1337" s="96">
        <v>6</v>
      </c>
      <c r="H1337" s="20">
        <v>10</v>
      </c>
      <c r="I1337" s="48"/>
      <c r="J1337" s="55"/>
      <c r="K1337" s="57">
        <f t="shared" si="104"/>
        <v>0.8</v>
      </c>
      <c r="L1337" s="89"/>
      <c r="M1337" s="93">
        <f t="shared" si="105"/>
        <v>120.01399999999973</v>
      </c>
      <c r="N1337" s="107">
        <f t="shared" si="106"/>
        <v>1631.7000000000012</v>
      </c>
      <c r="O1337" s="24">
        <f t="shared" si="107"/>
        <v>7.3551510694367619E-2</v>
      </c>
    </row>
    <row r="1338" spans="2:15" ht="15" x14ac:dyDescent="0.25">
      <c r="B1338" s="90">
        <v>41979</v>
      </c>
      <c r="C1338" s="103" t="s">
        <v>88</v>
      </c>
      <c r="D1338" s="45">
        <v>8</v>
      </c>
      <c r="E1338" s="45">
        <v>6</v>
      </c>
      <c r="F1338" s="114" t="s">
        <v>1138</v>
      </c>
      <c r="G1338" s="96">
        <v>3.5</v>
      </c>
      <c r="H1338" s="20">
        <v>11</v>
      </c>
      <c r="I1338" s="48"/>
      <c r="J1338" s="55"/>
      <c r="K1338" s="57">
        <f t="shared" si="104"/>
        <v>1.4</v>
      </c>
      <c r="L1338" s="89"/>
      <c r="M1338" s="93">
        <f t="shared" si="105"/>
        <v>118.61399999999972</v>
      </c>
      <c r="N1338" s="107">
        <f t="shared" si="106"/>
        <v>1633.1000000000013</v>
      </c>
      <c r="O1338" s="24">
        <f t="shared" si="107"/>
        <v>7.263119221113197E-2</v>
      </c>
    </row>
    <row r="1339" spans="2:15" ht="15" x14ac:dyDescent="0.25">
      <c r="B1339" s="90">
        <v>41979</v>
      </c>
      <c r="C1339" s="103" t="s">
        <v>88</v>
      </c>
      <c r="D1339" s="45">
        <v>8</v>
      </c>
      <c r="E1339" s="45">
        <v>12</v>
      </c>
      <c r="F1339" s="114" t="s">
        <v>1139</v>
      </c>
      <c r="G1339" s="96">
        <v>4.4000000000000004</v>
      </c>
      <c r="H1339" s="20">
        <v>4.5</v>
      </c>
      <c r="I1339" s="48"/>
      <c r="J1339" s="55"/>
      <c r="K1339" s="57">
        <f t="shared" si="104"/>
        <v>1.1000000000000001</v>
      </c>
      <c r="L1339" s="89"/>
      <c r="M1339" s="93">
        <f t="shared" si="105"/>
        <v>117.51399999999973</v>
      </c>
      <c r="N1339" s="107">
        <f t="shared" si="106"/>
        <v>1634.2000000000012</v>
      </c>
      <c r="O1339" s="24">
        <f t="shared" si="107"/>
        <v>7.1909191041487977E-2</v>
      </c>
    </row>
    <row r="1340" spans="2:15" ht="15" x14ac:dyDescent="0.25">
      <c r="B1340" s="90">
        <v>41979</v>
      </c>
      <c r="C1340" s="103" t="s">
        <v>23</v>
      </c>
      <c r="D1340" s="45">
        <v>8</v>
      </c>
      <c r="E1340" s="45">
        <v>10</v>
      </c>
      <c r="F1340" s="114" t="s">
        <v>1140</v>
      </c>
      <c r="G1340" s="96">
        <v>2</v>
      </c>
      <c r="H1340" s="20">
        <v>2.7</v>
      </c>
      <c r="I1340" s="48"/>
      <c r="J1340" s="55"/>
      <c r="K1340" s="57">
        <f t="shared" si="104"/>
        <v>2.5</v>
      </c>
      <c r="L1340" s="89"/>
      <c r="M1340" s="93">
        <f t="shared" si="105"/>
        <v>115.01399999999973</v>
      </c>
      <c r="N1340" s="107">
        <f t="shared" si="106"/>
        <v>1636.7000000000012</v>
      </c>
      <c r="O1340" s="24">
        <f t="shared" si="107"/>
        <v>7.0271888556241002E-2</v>
      </c>
    </row>
    <row r="1341" spans="2:15" ht="15" x14ac:dyDescent="0.25">
      <c r="B1341" s="90">
        <v>41979</v>
      </c>
      <c r="C1341" s="103" t="s">
        <v>32</v>
      </c>
      <c r="D1341" s="45">
        <v>4</v>
      </c>
      <c r="E1341" s="45">
        <v>1</v>
      </c>
      <c r="F1341" s="114" t="s">
        <v>1141</v>
      </c>
      <c r="G1341" s="96">
        <v>4.0999999999999996</v>
      </c>
      <c r="H1341" s="20">
        <v>6.5</v>
      </c>
      <c r="I1341" s="48"/>
      <c r="J1341" s="56">
        <v>3</v>
      </c>
      <c r="K1341" s="57">
        <f t="shared" si="104"/>
        <v>1.2</v>
      </c>
      <c r="L1341" s="89"/>
      <c r="M1341" s="93">
        <f t="shared" si="105"/>
        <v>113.81399999999972</v>
      </c>
      <c r="N1341" s="107">
        <f t="shared" si="106"/>
        <v>1637.9000000000012</v>
      </c>
      <c r="O1341" s="24">
        <f t="shared" si="107"/>
        <v>6.9487758715428075E-2</v>
      </c>
    </row>
    <row r="1342" spans="2:15" ht="15" x14ac:dyDescent="0.25">
      <c r="B1342" s="90">
        <v>41979</v>
      </c>
      <c r="C1342" s="103" t="s">
        <v>32</v>
      </c>
      <c r="D1342" s="45">
        <v>4</v>
      </c>
      <c r="E1342" s="45">
        <v>2</v>
      </c>
      <c r="F1342" s="114" t="s">
        <v>1142</v>
      </c>
      <c r="G1342" s="96">
        <v>5.9</v>
      </c>
      <c r="H1342" s="20">
        <v>13</v>
      </c>
      <c r="I1342" s="48"/>
      <c r="J1342" s="55"/>
      <c r="K1342" s="57">
        <f t="shared" si="104"/>
        <v>0.8</v>
      </c>
      <c r="L1342" s="89"/>
      <c r="M1342" s="93">
        <f t="shared" si="105"/>
        <v>113.01399999999973</v>
      </c>
      <c r="N1342" s="107">
        <f t="shared" si="106"/>
        <v>1638.7000000000012</v>
      </c>
      <c r="O1342" s="24">
        <f t="shared" si="107"/>
        <v>6.8965643497894455E-2</v>
      </c>
    </row>
    <row r="1343" spans="2:15" ht="15" x14ac:dyDescent="0.25">
      <c r="B1343" s="90">
        <v>41979</v>
      </c>
      <c r="C1343" s="103" t="s">
        <v>17</v>
      </c>
      <c r="D1343" s="45">
        <v>7</v>
      </c>
      <c r="E1343" s="45">
        <v>4</v>
      </c>
      <c r="F1343" s="114" t="s">
        <v>332</v>
      </c>
      <c r="G1343" s="96">
        <v>5.4</v>
      </c>
      <c r="H1343" s="20">
        <v>5.5</v>
      </c>
      <c r="I1343" s="48"/>
      <c r="J1343" s="56">
        <v>3</v>
      </c>
      <c r="K1343" s="57">
        <f t="shared" si="104"/>
        <v>0.9</v>
      </c>
      <c r="L1343" s="89"/>
      <c r="M1343" s="93">
        <f t="shared" si="105"/>
        <v>112.11399999999972</v>
      </c>
      <c r="N1343" s="107">
        <f t="shared" si="106"/>
        <v>1639.6000000000013</v>
      </c>
      <c r="O1343" s="24">
        <f t="shared" si="107"/>
        <v>6.837887289582803E-2</v>
      </c>
    </row>
    <row r="1344" spans="2:15" ht="15" x14ac:dyDescent="0.25">
      <c r="B1344" s="90">
        <v>41979</v>
      </c>
      <c r="C1344" s="103" t="s">
        <v>17</v>
      </c>
      <c r="D1344" s="45">
        <v>7</v>
      </c>
      <c r="E1344" s="45">
        <v>9</v>
      </c>
      <c r="F1344" s="114" t="s">
        <v>1143</v>
      </c>
      <c r="G1344" s="96">
        <v>5.6</v>
      </c>
      <c r="H1344" s="20">
        <v>12</v>
      </c>
      <c r="I1344" s="48"/>
      <c r="J1344" s="55"/>
      <c r="K1344" s="57">
        <f t="shared" si="104"/>
        <v>0.9</v>
      </c>
      <c r="L1344" s="89"/>
      <c r="M1344" s="93">
        <f t="shared" si="105"/>
        <v>111.21399999999971</v>
      </c>
      <c r="N1344" s="107">
        <f t="shared" si="106"/>
        <v>1640.5000000000014</v>
      </c>
      <c r="O1344" s="24">
        <f t="shared" si="107"/>
        <v>6.7792746113989402E-2</v>
      </c>
    </row>
    <row r="1345" spans="2:15" ht="15" x14ac:dyDescent="0.25">
      <c r="B1345" s="90">
        <v>41979</v>
      </c>
      <c r="C1345" s="103" t="s">
        <v>88</v>
      </c>
      <c r="D1345" s="45">
        <v>9</v>
      </c>
      <c r="E1345" s="45">
        <v>16</v>
      </c>
      <c r="F1345" s="114" t="s">
        <v>1144</v>
      </c>
      <c r="G1345" s="96">
        <v>4</v>
      </c>
      <c r="H1345" s="20">
        <v>8</v>
      </c>
      <c r="I1345" s="48"/>
      <c r="J1345" s="55"/>
      <c r="K1345" s="57">
        <f t="shared" si="104"/>
        <v>1.3</v>
      </c>
      <c r="L1345" s="89"/>
      <c r="M1345" s="93">
        <f t="shared" si="105"/>
        <v>109.91399999999972</v>
      </c>
      <c r="N1345" s="107">
        <f t="shared" si="106"/>
        <v>1641.8000000000013</v>
      </c>
      <c r="O1345" s="24">
        <f t="shared" si="107"/>
        <v>6.6947253014983332E-2</v>
      </c>
    </row>
    <row r="1346" spans="2:15" ht="15" x14ac:dyDescent="0.25">
      <c r="B1346" s="90">
        <v>41979</v>
      </c>
      <c r="C1346" s="103" t="s">
        <v>88</v>
      </c>
      <c r="D1346" s="45">
        <v>9</v>
      </c>
      <c r="E1346" s="45">
        <v>8</v>
      </c>
      <c r="F1346" s="114" t="s">
        <v>1145</v>
      </c>
      <c r="G1346" s="96">
        <v>5</v>
      </c>
      <c r="H1346" s="20">
        <v>5.5</v>
      </c>
      <c r="I1346" s="48"/>
      <c r="J1346" s="55"/>
      <c r="K1346" s="57">
        <f t="shared" si="104"/>
        <v>1</v>
      </c>
      <c r="L1346" s="89"/>
      <c r="M1346" s="93">
        <f t="shared" si="105"/>
        <v>108.91399999999972</v>
      </c>
      <c r="N1346" s="107">
        <f t="shared" si="106"/>
        <v>1642.8000000000013</v>
      </c>
      <c r="O1346" s="24">
        <f t="shared" si="107"/>
        <v>6.6297784270757013E-2</v>
      </c>
    </row>
    <row r="1347" spans="2:15" ht="15" x14ac:dyDescent="0.25">
      <c r="B1347" s="90">
        <v>41979</v>
      </c>
      <c r="C1347" s="103" t="s">
        <v>32</v>
      </c>
      <c r="D1347" s="45">
        <v>5</v>
      </c>
      <c r="E1347" s="45">
        <v>1</v>
      </c>
      <c r="F1347" s="114" t="s">
        <v>22</v>
      </c>
      <c r="G1347" s="96">
        <v>4.2</v>
      </c>
      <c r="H1347" s="20">
        <v>6.5</v>
      </c>
      <c r="I1347" s="48"/>
      <c r="J1347" s="56">
        <v>3</v>
      </c>
      <c r="K1347" s="57">
        <f t="shared" si="104"/>
        <v>1.2</v>
      </c>
      <c r="L1347" s="89"/>
      <c r="M1347" s="93">
        <f t="shared" si="105"/>
        <v>107.71399999999971</v>
      </c>
      <c r="N1347" s="107">
        <f t="shared" si="106"/>
        <v>1644.0000000000014</v>
      </c>
      <c r="O1347" s="24">
        <f t="shared" si="107"/>
        <v>6.5519464720194417E-2</v>
      </c>
    </row>
    <row r="1348" spans="2:15" ht="15" x14ac:dyDescent="0.25">
      <c r="B1348" s="90">
        <v>41979</v>
      </c>
      <c r="C1348" s="103" t="s">
        <v>32</v>
      </c>
      <c r="D1348" s="45">
        <v>5</v>
      </c>
      <c r="E1348" s="45">
        <v>4</v>
      </c>
      <c r="F1348" s="114" t="s">
        <v>1146</v>
      </c>
      <c r="G1348" s="96">
        <v>5.4</v>
      </c>
      <c r="H1348" s="20">
        <v>41</v>
      </c>
      <c r="I1348" s="48"/>
      <c r="J1348" s="55"/>
      <c r="K1348" s="57">
        <f t="shared" si="104"/>
        <v>0.9</v>
      </c>
      <c r="L1348" s="89"/>
      <c r="M1348" s="93">
        <f t="shared" si="105"/>
        <v>106.81399999999971</v>
      </c>
      <c r="N1348" s="107">
        <f t="shared" si="106"/>
        <v>1644.9000000000015</v>
      </c>
      <c r="O1348" s="24">
        <f t="shared" si="107"/>
        <v>6.4936470302145791E-2</v>
      </c>
    </row>
    <row r="1349" spans="2:15" ht="15" x14ac:dyDescent="0.25">
      <c r="B1349" s="90">
        <v>41979</v>
      </c>
      <c r="C1349" s="103" t="s">
        <v>17</v>
      </c>
      <c r="D1349" s="45">
        <v>8</v>
      </c>
      <c r="E1349" s="45">
        <v>5</v>
      </c>
      <c r="F1349" s="114" t="s">
        <v>1147</v>
      </c>
      <c r="G1349" s="96">
        <v>3.9</v>
      </c>
      <c r="H1349" s="20">
        <v>8.5</v>
      </c>
      <c r="I1349" s="48"/>
      <c r="J1349" s="55"/>
      <c r="K1349" s="57">
        <f t="shared" si="104"/>
        <v>1.3</v>
      </c>
      <c r="L1349" s="89"/>
      <c r="M1349" s="93">
        <f t="shared" si="105"/>
        <v>105.51399999999971</v>
      </c>
      <c r="N1349" s="107">
        <f t="shared" si="106"/>
        <v>1646.2000000000014</v>
      </c>
      <c r="O1349" s="24">
        <f t="shared" si="107"/>
        <v>6.4095492649738559E-2</v>
      </c>
    </row>
    <row r="1350" spans="2:15" ht="15" x14ac:dyDescent="0.25">
      <c r="B1350" s="90">
        <v>41979</v>
      </c>
      <c r="C1350" s="103" t="s">
        <v>17</v>
      </c>
      <c r="D1350" s="45">
        <v>8</v>
      </c>
      <c r="E1350" s="45">
        <v>13</v>
      </c>
      <c r="F1350" s="114" t="s">
        <v>1148</v>
      </c>
      <c r="G1350" s="96">
        <v>5.8</v>
      </c>
      <c r="H1350" s="20">
        <v>9</v>
      </c>
      <c r="I1350" s="48"/>
      <c r="J1350" s="56">
        <v>3</v>
      </c>
      <c r="K1350" s="57">
        <f t="shared" si="104"/>
        <v>0.9</v>
      </c>
      <c r="L1350" s="89"/>
      <c r="M1350" s="93">
        <f t="shared" si="105"/>
        <v>104.61399999999971</v>
      </c>
      <c r="N1350" s="107">
        <f t="shared" si="106"/>
        <v>1647.1000000000015</v>
      </c>
      <c r="O1350" s="24">
        <f t="shared" si="107"/>
        <v>6.351405500576747E-2</v>
      </c>
    </row>
    <row r="1351" spans="2:15" ht="15" x14ac:dyDescent="0.25">
      <c r="B1351" s="90">
        <v>41979</v>
      </c>
      <c r="C1351" s="103" t="s">
        <v>32</v>
      </c>
      <c r="D1351" s="45">
        <v>6</v>
      </c>
      <c r="E1351" s="45">
        <v>3</v>
      </c>
      <c r="F1351" s="114" t="s">
        <v>1149</v>
      </c>
      <c r="G1351" s="96">
        <v>5.7</v>
      </c>
      <c r="H1351" s="20">
        <v>7.5</v>
      </c>
      <c r="I1351" s="48"/>
      <c r="J1351" s="55"/>
      <c r="K1351" s="57">
        <f t="shared" si="104"/>
        <v>0.9</v>
      </c>
      <c r="L1351" s="89"/>
      <c r="M1351" s="93">
        <f t="shared" si="105"/>
        <v>103.7139999999997</v>
      </c>
      <c r="N1351" s="107">
        <f t="shared" si="106"/>
        <v>1648.0000000000016</v>
      </c>
      <c r="O1351" s="24">
        <f t="shared" si="107"/>
        <v>6.2933252427184228E-2</v>
      </c>
    </row>
    <row r="1352" spans="2:15" ht="15" x14ac:dyDescent="0.25">
      <c r="B1352" s="90">
        <v>41979</v>
      </c>
      <c r="C1352" s="103" t="s">
        <v>32</v>
      </c>
      <c r="D1352" s="45">
        <v>9</v>
      </c>
      <c r="E1352" s="45">
        <v>6</v>
      </c>
      <c r="F1352" s="114" t="s">
        <v>1150</v>
      </c>
      <c r="G1352" s="96">
        <v>4.3</v>
      </c>
      <c r="H1352" s="20">
        <v>6.5</v>
      </c>
      <c r="I1352" s="48"/>
      <c r="J1352" s="55"/>
      <c r="K1352" s="57">
        <f t="shared" si="104"/>
        <v>1.2</v>
      </c>
      <c r="L1352" s="89"/>
      <c r="M1352" s="93">
        <f t="shared" si="105"/>
        <v>102.5139999999997</v>
      </c>
      <c r="N1352" s="107">
        <f t="shared" si="106"/>
        <v>1649.2000000000016</v>
      </c>
      <c r="O1352" s="24">
        <f t="shared" si="107"/>
        <v>6.2159835071549596E-2</v>
      </c>
    </row>
    <row r="1353" spans="2:15" ht="15" x14ac:dyDescent="0.25">
      <c r="B1353" s="90">
        <v>41983</v>
      </c>
      <c r="C1353" s="103" t="s">
        <v>88</v>
      </c>
      <c r="D1353" s="45">
        <v>3</v>
      </c>
      <c r="E1353" s="45">
        <v>8</v>
      </c>
      <c r="F1353" s="114" t="s">
        <v>1151</v>
      </c>
      <c r="G1353" s="96">
        <v>2.8</v>
      </c>
      <c r="H1353" s="58">
        <v>5</v>
      </c>
      <c r="I1353" s="57"/>
      <c r="J1353" s="131"/>
      <c r="K1353" s="57">
        <f t="shared" si="104"/>
        <v>1.8</v>
      </c>
      <c r="L1353" s="132"/>
      <c r="M1353" s="93">
        <f t="shared" si="105"/>
        <v>100.7139999999997</v>
      </c>
      <c r="N1353" s="107">
        <f t="shared" si="106"/>
        <v>1651.0000000000016</v>
      </c>
      <c r="O1353" s="24">
        <f t="shared" si="107"/>
        <v>6.1001817080556998E-2</v>
      </c>
    </row>
    <row r="1354" spans="2:15" ht="15" x14ac:dyDescent="0.25">
      <c r="B1354" s="90">
        <v>41983</v>
      </c>
      <c r="C1354" s="103" t="s">
        <v>88</v>
      </c>
      <c r="D1354" s="45">
        <v>5</v>
      </c>
      <c r="E1354" s="45">
        <v>9</v>
      </c>
      <c r="F1354" s="114" t="s">
        <v>1152</v>
      </c>
      <c r="G1354" s="96">
        <v>3.4</v>
      </c>
      <c r="H1354" s="58">
        <v>12</v>
      </c>
      <c r="I1354" s="57"/>
      <c r="J1354" s="133">
        <v>2</v>
      </c>
      <c r="K1354" s="57">
        <f t="shared" si="104"/>
        <v>1.5</v>
      </c>
      <c r="L1354" s="132"/>
      <c r="M1354" s="93">
        <f t="shared" si="105"/>
        <v>99.2139999999997</v>
      </c>
      <c r="N1354" s="107">
        <f t="shared" si="106"/>
        <v>1652.5000000000016</v>
      </c>
      <c r="O1354" s="24">
        <f t="shared" si="107"/>
        <v>6.0038729198184329E-2</v>
      </c>
    </row>
    <row r="1355" spans="2:15" ht="15" x14ac:dyDescent="0.25">
      <c r="B1355" s="90">
        <v>41983</v>
      </c>
      <c r="C1355" s="103" t="s">
        <v>88</v>
      </c>
      <c r="D1355" s="45">
        <v>5</v>
      </c>
      <c r="E1355" s="45">
        <v>10</v>
      </c>
      <c r="F1355" s="114" t="s">
        <v>1153</v>
      </c>
      <c r="G1355" s="96">
        <v>3.5</v>
      </c>
      <c r="H1355" s="58">
        <v>21</v>
      </c>
      <c r="I1355" s="57"/>
      <c r="J1355" s="131"/>
      <c r="K1355" s="57">
        <f t="shared" si="104"/>
        <v>1.4</v>
      </c>
      <c r="L1355" s="132"/>
      <c r="M1355" s="93">
        <f t="shared" si="105"/>
        <v>97.813999999999695</v>
      </c>
      <c r="N1355" s="107">
        <f t="shared" si="106"/>
        <v>1653.9000000000017</v>
      </c>
      <c r="O1355" s="24">
        <f t="shared" si="107"/>
        <v>5.914142330249688E-2</v>
      </c>
    </row>
    <row r="1356" spans="2:15" ht="15" x14ac:dyDescent="0.25">
      <c r="B1356" s="90">
        <v>41983</v>
      </c>
      <c r="C1356" s="103" t="s">
        <v>88</v>
      </c>
      <c r="D1356" s="45">
        <v>6</v>
      </c>
      <c r="E1356" s="45">
        <v>10</v>
      </c>
      <c r="F1356" s="114" t="s">
        <v>1154</v>
      </c>
      <c r="G1356" s="96">
        <v>3.6</v>
      </c>
      <c r="H1356" s="58">
        <v>8</v>
      </c>
      <c r="I1356" s="57"/>
      <c r="J1356" s="131"/>
      <c r="K1356" s="57">
        <f t="shared" si="104"/>
        <v>1.4</v>
      </c>
      <c r="L1356" s="132"/>
      <c r="M1356" s="93">
        <f t="shared" si="105"/>
        <v>96.413999999999689</v>
      </c>
      <c r="N1356" s="107">
        <f t="shared" si="106"/>
        <v>1655.3000000000018</v>
      </c>
      <c r="O1356" s="24">
        <f t="shared" si="107"/>
        <v>5.8245635232283925E-2</v>
      </c>
    </row>
    <row r="1357" spans="2:15" ht="15" x14ac:dyDescent="0.25">
      <c r="B1357" s="90">
        <v>41983</v>
      </c>
      <c r="C1357" s="103" t="s">
        <v>88</v>
      </c>
      <c r="D1357" s="45">
        <v>6</v>
      </c>
      <c r="E1357" s="45">
        <v>4</v>
      </c>
      <c r="F1357" s="114" t="s">
        <v>1155</v>
      </c>
      <c r="G1357" s="96">
        <v>4.3</v>
      </c>
      <c r="H1357" s="58">
        <v>8</v>
      </c>
      <c r="I1357" s="57"/>
      <c r="J1357" s="131"/>
      <c r="K1357" s="57">
        <f t="shared" si="104"/>
        <v>1.2</v>
      </c>
      <c r="L1357" s="132"/>
      <c r="M1357" s="93">
        <f t="shared" si="105"/>
        <v>95.213999999999686</v>
      </c>
      <c r="N1357" s="107">
        <f t="shared" si="106"/>
        <v>1656.5000000000018</v>
      </c>
      <c r="O1357" s="24">
        <f t="shared" si="107"/>
        <v>5.7479022034409646E-2</v>
      </c>
    </row>
    <row r="1358" spans="2:15" ht="15" x14ac:dyDescent="0.25">
      <c r="B1358" s="90">
        <v>41983</v>
      </c>
      <c r="C1358" s="103" t="s">
        <v>88</v>
      </c>
      <c r="D1358" s="45">
        <v>7</v>
      </c>
      <c r="E1358" s="45">
        <v>8</v>
      </c>
      <c r="F1358" s="114" t="s">
        <v>1156</v>
      </c>
      <c r="G1358" s="96">
        <v>2.4</v>
      </c>
      <c r="H1358" s="58">
        <v>3.9</v>
      </c>
      <c r="I1358" s="57"/>
      <c r="J1358" s="131"/>
      <c r="K1358" s="57">
        <f t="shared" si="104"/>
        <v>2.1</v>
      </c>
      <c r="L1358" s="132"/>
      <c r="M1358" s="93">
        <f t="shared" si="105"/>
        <v>93.113999999999692</v>
      </c>
      <c r="N1358" s="107">
        <f t="shared" si="106"/>
        <v>1658.6000000000017</v>
      </c>
      <c r="O1358" s="24">
        <f t="shared" si="107"/>
        <v>5.6140118171952004E-2</v>
      </c>
    </row>
    <row r="1359" spans="2:15" ht="15" x14ac:dyDescent="0.25">
      <c r="B1359" s="90">
        <v>41983</v>
      </c>
      <c r="C1359" s="103" t="s">
        <v>88</v>
      </c>
      <c r="D1359" s="45">
        <v>9</v>
      </c>
      <c r="E1359" s="45">
        <v>12</v>
      </c>
      <c r="F1359" s="114" t="s">
        <v>1157</v>
      </c>
      <c r="G1359" s="96">
        <v>3.1</v>
      </c>
      <c r="H1359" s="58">
        <v>3.8</v>
      </c>
      <c r="I1359" s="57">
        <v>3.3</v>
      </c>
      <c r="J1359" s="134">
        <v>1</v>
      </c>
      <c r="K1359" s="57">
        <f t="shared" si="104"/>
        <v>1.6</v>
      </c>
      <c r="L1359" s="132">
        <f>K1359*I1359</f>
        <v>5.28</v>
      </c>
      <c r="M1359" s="93">
        <f t="shared" si="105"/>
        <v>96.793999999999699</v>
      </c>
      <c r="N1359" s="107">
        <f t="shared" si="106"/>
        <v>1660.2000000000016</v>
      </c>
      <c r="O1359" s="24">
        <f t="shared" si="107"/>
        <v>5.8302614142874111E-2</v>
      </c>
    </row>
    <row r="1360" spans="2:15" ht="15" x14ac:dyDescent="0.25">
      <c r="B1360" s="90">
        <v>41983</v>
      </c>
      <c r="C1360" s="103" t="s">
        <v>32</v>
      </c>
      <c r="D1360" s="45">
        <v>7</v>
      </c>
      <c r="E1360" s="45">
        <v>2</v>
      </c>
      <c r="F1360" s="114" t="s">
        <v>1158</v>
      </c>
      <c r="G1360" s="96">
        <v>2.6</v>
      </c>
      <c r="H1360" s="58">
        <v>4.2</v>
      </c>
      <c r="I1360" s="57">
        <v>3.6</v>
      </c>
      <c r="J1360" s="134">
        <v>1</v>
      </c>
      <c r="K1360" s="57">
        <f t="shared" si="104"/>
        <v>1.9</v>
      </c>
      <c r="L1360" s="132">
        <f>K1360*I1360</f>
        <v>6.84</v>
      </c>
      <c r="M1360" s="93">
        <f t="shared" si="105"/>
        <v>101.7339999999997</v>
      </c>
      <c r="N1360" s="107">
        <f t="shared" si="106"/>
        <v>1662.1000000000017</v>
      </c>
      <c r="O1360" s="24">
        <f t="shared" si="107"/>
        <v>6.1208110222008054E-2</v>
      </c>
    </row>
    <row r="1361" spans="2:15" ht="15" x14ac:dyDescent="0.25">
      <c r="B1361" s="90">
        <v>41983</v>
      </c>
      <c r="C1361" s="103" t="s">
        <v>32</v>
      </c>
      <c r="D1361" s="45">
        <v>8</v>
      </c>
      <c r="E1361" s="45">
        <v>1</v>
      </c>
      <c r="F1361" s="114" t="s">
        <v>1159</v>
      </c>
      <c r="G1361" s="96">
        <v>3.9</v>
      </c>
      <c r="H1361" s="58">
        <v>9</v>
      </c>
      <c r="I1361" s="57"/>
      <c r="J1361" s="56">
        <v>3</v>
      </c>
      <c r="K1361" s="57">
        <f t="shared" si="104"/>
        <v>1.3</v>
      </c>
      <c r="L1361" s="132"/>
      <c r="M1361" s="93">
        <f t="shared" si="105"/>
        <v>100.4339999999997</v>
      </c>
      <c r="N1361" s="107">
        <f t="shared" si="106"/>
        <v>1663.4000000000017</v>
      </c>
      <c r="O1361" s="24">
        <f t="shared" si="107"/>
        <v>6.037874233497631E-2</v>
      </c>
    </row>
    <row r="1362" spans="2:15" ht="15" x14ac:dyDescent="0.25">
      <c r="B1362" s="90">
        <v>41983</v>
      </c>
      <c r="C1362" s="103" t="s">
        <v>32</v>
      </c>
      <c r="D1362" s="45">
        <v>8</v>
      </c>
      <c r="E1362" s="45">
        <v>5</v>
      </c>
      <c r="F1362" s="114" t="s">
        <v>1116</v>
      </c>
      <c r="G1362" s="96">
        <v>4.4000000000000004</v>
      </c>
      <c r="H1362" s="58">
        <v>4.4000000000000004</v>
      </c>
      <c r="I1362" s="57">
        <v>4.4000000000000004</v>
      </c>
      <c r="J1362" s="134">
        <v>1</v>
      </c>
      <c r="K1362" s="57">
        <f t="shared" si="104"/>
        <v>1.1000000000000001</v>
      </c>
      <c r="L1362" s="132">
        <f>K1362*I1362</f>
        <v>4.8400000000000007</v>
      </c>
      <c r="M1362" s="93">
        <f t="shared" si="105"/>
        <v>104.17399999999971</v>
      </c>
      <c r="N1362" s="107">
        <f t="shared" si="106"/>
        <v>1664.5000000000016</v>
      </c>
      <c r="O1362" s="24">
        <f t="shared" si="107"/>
        <v>6.2585761489936678E-2</v>
      </c>
    </row>
    <row r="1363" spans="2:15" ht="15" x14ac:dyDescent="0.25">
      <c r="B1363" s="90">
        <v>41983</v>
      </c>
      <c r="C1363" s="103" t="s">
        <v>32</v>
      </c>
      <c r="D1363" s="45">
        <v>8</v>
      </c>
      <c r="E1363" s="45">
        <v>7</v>
      </c>
      <c r="F1363" s="114" t="s">
        <v>1160</v>
      </c>
      <c r="G1363" s="96">
        <v>6</v>
      </c>
      <c r="H1363" s="58">
        <v>15</v>
      </c>
      <c r="I1363" s="57"/>
      <c r="J1363" s="131"/>
      <c r="K1363" s="57">
        <f t="shared" si="104"/>
        <v>0.8</v>
      </c>
      <c r="L1363" s="132"/>
      <c r="M1363" s="93">
        <f t="shared" si="105"/>
        <v>103.37399999999971</v>
      </c>
      <c r="N1363" s="107">
        <f t="shared" si="106"/>
        <v>1665.3000000000015</v>
      </c>
      <c r="O1363" s="24">
        <f t="shared" si="107"/>
        <v>6.2075301747432664E-2</v>
      </c>
    </row>
    <row r="1364" spans="2:15" ht="15" x14ac:dyDescent="0.25">
      <c r="B1364" s="90">
        <v>41986</v>
      </c>
      <c r="C1364" s="103" t="s">
        <v>14</v>
      </c>
      <c r="D1364" s="45">
        <v>3</v>
      </c>
      <c r="E1364" s="45">
        <v>10</v>
      </c>
      <c r="F1364" s="114" t="s">
        <v>1161</v>
      </c>
      <c r="G1364" s="96">
        <v>5.6</v>
      </c>
      <c r="H1364" s="47">
        <v>13</v>
      </c>
      <c r="I1364" s="48"/>
      <c r="J1364" s="52">
        <v>2</v>
      </c>
      <c r="K1364" s="48">
        <f t="shared" si="104"/>
        <v>0.9</v>
      </c>
      <c r="L1364" s="50"/>
      <c r="M1364" s="93">
        <f t="shared" si="105"/>
        <v>102.47399999999971</v>
      </c>
      <c r="N1364" s="107">
        <f t="shared" si="106"/>
        <v>1666.2000000000016</v>
      </c>
      <c r="O1364" s="24">
        <f t="shared" si="107"/>
        <v>6.1501620453726806E-2</v>
      </c>
    </row>
    <row r="1365" spans="2:15" ht="15" x14ac:dyDescent="0.25">
      <c r="B1365" s="90">
        <v>41986</v>
      </c>
      <c r="C1365" s="103" t="s">
        <v>17</v>
      </c>
      <c r="D1365" s="45">
        <v>2</v>
      </c>
      <c r="E1365" s="45">
        <v>9</v>
      </c>
      <c r="F1365" s="114" t="s">
        <v>1162</v>
      </c>
      <c r="G1365" s="96">
        <v>4.4000000000000004</v>
      </c>
      <c r="H1365" s="47">
        <v>13</v>
      </c>
      <c r="I1365" s="48"/>
      <c r="J1365" s="49"/>
      <c r="K1365" s="48">
        <f t="shared" si="104"/>
        <v>1.1000000000000001</v>
      </c>
      <c r="L1365" s="50"/>
      <c r="M1365" s="93">
        <f t="shared" si="105"/>
        <v>101.37399999999971</v>
      </c>
      <c r="N1365" s="107">
        <f t="shared" si="106"/>
        <v>1667.3000000000015</v>
      </c>
      <c r="O1365" s="24">
        <f t="shared" si="107"/>
        <v>6.080129550770684E-2</v>
      </c>
    </row>
    <row r="1366" spans="2:15" ht="15" x14ac:dyDescent="0.25">
      <c r="B1366" s="90">
        <v>41986</v>
      </c>
      <c r="C1366" s="103" t="s">
        <v>14</v>
      </c>
      <c r="D1366" s="45">
        <v>6</v>
      </c>
      <c r="E1366" s="45">
        <v>1</v>
      </c>
      <c r="F1366" s="114" t="s">
        <v>1163</v>
      </c>
      <c r="G1366" s="96">
        <v>3.2</v>
      </c>
      <c r="H1366" s="47">
        <v>6.5</v>
      </c>
      <c r="I1366" s="48"/>
      <c r="J1366" s="56">
        <v>3</v>
      </c>
      <c r="K1366" s="48">
        <f t="shared" si="104"/>
        <v>1.6</v>
      </c>
      <c r="L1366" s="50"/>
      <c r="M1366" s="93">
        <f t="shared" si="105"/>
        <v>99.773999999999717</v>
      </c>
      <c r="N1366" s="107">
        <f t="shared" si="106"/>
        <v>1668.9000000000015</v>
      </c>
      <c r="O1366" s="24">
        <f t="shared" si="107"/>
        <v>5.97842890526692E-2</v>
      </c>
    </row>
    <row r="1367" spans="2:15" ht="15" x14ac:dyDescent="0.25">
      <c r="B1367" s="90">
        <v>41986</v>
      </c>
      <c r="C1367" s="103" t="s">
        <v>14</v>
      </c>
      <c r="D1367" s="45">
        <v>6</v>
      </c>
      <c r="E1367" s="45">
        <v>5</v>
      </c>
      <c r="F1367" s="114" t="s">
        <v>1164</v>
      </c>
      <c r="G1367" s="96">
        <v>3.2</v>
      </c>
      <c r="H1367" s="47">
        <v>4.2</v>
      </c>
      <c r="I1367" s="48">
        <v>3.5</v>
      </c>
      <c r="J1367" s="68">
        <v>1</v>
      </c>
      <c r="K1367" s="48">
        <f t="shared" si="104"/>
        <v>1.6</v>
      </c>
      <c r="L1367" s="50">
        <f>K1367*I1367</f>
        <v>5.6000000000000005</v>
      </c>
      <c r="M1367" s="93">
        <f t="shared" si="105"/>
        <v>103.77399999999972</v>
      </c>
      <c r="N1367" s="107">
        <f t="shared" si="106"/>
        <v>1670.5000000000014</v>
      </c>
      <c r="O1367" s="24">
        <f t="shared" si="107"/>
        <v>6.2121520502843239E-2</v>
      </c>
    </row>
    <row r="1368" spans="2:15" ht="15" x14ac:dyDescent="0.25">
      <c r="B1368" s="90">
        <v>41986</v>
      </c>
      <c r="C1368" s="103" t="s">
        <v>64</v>
      </c>
      <c r="D1368" s="45">
        <v>6</v>
      </c>
      <c r="E1368" s="45">
        <v>3</v>
      </c>
      <c r="F1368" s="114" t="s">
        <v>1115</v>
      </c>
      <c r="G1368" s="96">
        <v>5</v>
      </c>
      <c r="H1368" s="47">
        <v>8.5</v>
      </c>
      <c r="I1368" s="48"/>
      <c r="J1368" s="56">
        <v>3</v>
      </c>
      <c r="K1368" s="48">
        <f t="shared" si="104"/>
        <v>1</v>
      </c>
      <c r="L1368" s="50"/>
      <c r="M1368" s="93">
        <f t="shared" si="105"/>
        <v>102.77399999999972</v>
      </c>
      <c r="N1368" s="107">
        <f t="shared" si="106"/>
        <v>1671.5000000000014</v>
      </c>
      <c r="O1368" s="24">
        <f t="shared" si="107"/>
        <v>6.1486090338019522E-2</v>
      </c>
    </row>
    <row r="1369" spans="2:15" ht="15" x14ac:dyDescent="0.25">
      <c r="B1369" s="90">
        <v>41986</v>
      </c>
      <c r="C1369" s="103" t="s">
        <v>17</v>
      </c>
      <c r="D1369" s="45">
        <v>5</v>
      </c>
      <c r="E1369" s="45">
        <v>9</v>
      </c>
      <c r="F1369" s="114" t="s">
        <v>1165</v>
      </c>
      <c r="G1369" s="96">
        <v>4.0999999999999996</v>
      </c>
      <c r="H1369" s="47">
        <v>8</v>
      </c>
      <c r="I1369" s="48"/>
      <c r="J1369" s="56">
        <v>3</v>
      </c>
      <c r="K1369" s="48">
        <f t="shared" si="104"/>
        <v>1.2</v>
      </c>
      <c r="L1369" s="50"/>
      <c r="M1369" s="93">
        <f t="shared" si="105"/>
        <v>101.57399999999971</v>
      </c>
      <c r="N1369" s="107">
        <f t="shared" si="106"/>
        <v>1672.7000000000014</v>
      </c>
      <c r="O1369" s="24">
        <f t="shared" si="107"/>
        <v>6.0724577031147024E-2</v>
      </c>
    </row>
    <row r="1370" spans="2:15" ht="15" x14ac:dyDescent="0.25">
      <c r="B1370" s="90">
        <v>41986</v>
      </c>
      <c r="C1370" s="103" t="s">
        <v>14</v>
      </c>
      <c r="D1370" s="45">
        <v>7</v>
      </c>
      <c r="E1370" s="45">
        <v>4</v>
      </c>
      <c r="F1370" s="114" t="s">
        <v>1109</v>
      </c>
      <c r="G1370" s="96">
        <v>2.4</v>
      </c>
      <c r="H1370" s="47">
        <v>3</v>
      </c>
      <c r="I1370" s="48"/>
      <c r="J1370" s="49"/>
      <c r="K1370" s="48">
        <f t="shared" si="104"/>
        <v>2.1</v>
      </c>
      <c r="L1370" s="50"/>
      <c r="M1370" s="93">
        <f t="shared" si="105"/>
        <v>99.47399999999972</v>
      </c>
      <c r="N1370" s="107">
        <f t="shared" si="106"/>
        <v>1674.8000000000013</v>
      </c>
      <c r="O1370" s="24">
        <f t="shared" si="107"/>
        <v>5.9394554573680224E-2</v>
      </c>
    </row>
    <row r="1371" spans="2:15" ht="15" x14ac:dyDescent="0.25">
      <c r="B1371" s="90">
        <v>41986</v>
      </c>
      <c r="C1371" s="103" t="s">
        <v>23</v>
      </c>
      <c r="D1371" s="45">
        <v>6</v>
      </c>
      <c r="E1371" s="45">
        <v>4</v>
      </c>
      <c r="F1371" s="114" t="s">
        <v>1166</v>
      </c>
      <c r="G1371" s="96">
        <v>5.3</v>
      </c>
      <c r="H1371" s="47">
        <v>7.5</v>
      </c>
      <c r="I1371" s="48"/>
      <c r="J1371" s="49"/>
      <c r="K1371" s="48">
        <f t="shared" si="104"/>
        <v>0.9</v>
      </c>
      <c r="L1371" s="50"/>
      <c r="M1371" s="93">
        <f t="shared" si="105"/>
        <v>98.573999999999714</v>
      </c>
      <c r="N1371" s="107">
        <f t="shared" si="106"/>
        <v>1675.7000000000014</v>
      </c>
      <c r="O1371" s="24">
        <f t="shared" si="107"/>
        <v>5.8825565435340232E-2</v>
      </c>
    </row>
    <row r="1372" spans="2:15" ht="15" x14ac:dyDescent="0.25">
      <c r="B1372" s="90">
        <v>41986</v>
      </c>
      <c r="C1372" s="103" t="s">
        <v>23</v>
      </c>
      <c r="D1372" s="45">
        <v>6</v>
      </c>
      <c r="E1372" s="45">
        <v>8</v>
      </c>
      <c r="F1372" s="114" t="s">
        <v>1167</v>
      </c>
      <c r="G1372" s="96">
        <v>5.4</v>
      </c>
      <c r="H1372" s="47">
        <v>8.5</v>
      </c>
      <c r="I1372" s="48"/>
      <c r="J1372" s="49"/>
      <c r="K1372" s="48">
        <f t="shared" si="104"/>
        <v>0.9</v>
      </c>
      <c r="L1372" s="50"/>
      <c r="M1372" s="93">
        <f t="shared" si="105"/>
        <v>97.673999999999708</v>
      </c>
      <c r="N1372" s="107">
        <f t="shared" si="106"/>
        <v>1676.6000000000015</v>
      </c>
      <c r="O1372" s="24">
        <f t="shared" si="107"/>
        <v>5.8257187164499354E-2</v>
      </c>
    </row>
    <row r="1373" spans="2:15" ht="15" x14ac:dyDescent="0.25">
      <c r="B1373" s="90">
        <v>41986</v>
      </c>
      <c r="C1373" s="103" t="s">
        <v>17</v>
      </c>
      <c r="D1373" s="45">
        <v>6</v>
      </c>
      <c r="E1373" s="45">
        <v>3</v>
      </c>
      <c r="F1373" s="114" t="s">
        <v>525</v>
      </c>
      <c r="G1373" s="96">
        <v>4</v>
      </c>
      <c r="H1373" s="47">
        <v>12</v>
      </c>
      <c r="I1373" s="48"/>
      <c r="J1373" s="49"/>
      <c r="K1373" s="48">
        <f t="shared" si="104"/>
        <v>1.3</v>
      </c>
      <c r="L1373" s="50"/>
      <c r="M1373" s="93">
        <f t="shared" si="105"/>
        <v>96.373999999999711</v>
      </c>
      <c r="N1373" s="107">
        <f t="shared" si="106"/>
        <v>1677.9000000000015</v>
      </c>
      <c r="O1373" s="24">
        <f t="shared" si="107"/>
        <v>5.7437272781452782E-2</v>
      </c>
    </row>
    <row r="1374" spans="2:15" ht="15" x14ac:dyDescent="0.25">
      <c r="B1374" s="90">
        <v>41986</v>
      </c>
      <c r="C1374" s="103" t="s">
        <v>14</v>
      </c>
      <c r="D1374" s="45">
        <v>8</v>
      </c>
      <c r="E1374" s="45">
        <v>7</v>
      </c>
      <c r="F1374" s="114" t="s">
        <v>1168</v>
      </c>
      <c r="G1374" s="96">
        <v>4.3</v>
      </c>
      <c r="H1374" s="47">
        <v>7</v>
      </c>
      <c r="I1374" s="48">
        <v>6.5</v>
      </c>
      <c r="J1374" s="68">
        <v>1</v>
      </c>
      <c r="K1374" s="48">
        <f t="shared" si="104"/>
        <v>1.2</v>
      </c>
      <c r="L1374" s="50">
        <f>K1374*I1374</f>
        <v>7.8</v>
      </c>
      <c r="M1374" s="93">
        <f t="shared" si="105"/>
        <v>102.97399999999971</v>
      </c>
      <c r="N1374" s="107">
        <f t="shared" si="106"/>
        <v>1679.1000000000015</v>
      </c>
      <c r="O1374" s="24">
        <f t="shared" si="107"/>
        <v>6.1326901316181057E-2</v>
      </c>
    </row>
    <row r="1375" spans="2:15" ht="15" x14ac:dyDescent="0.25">
      <c r="B1375" s="90">
        <v>41986</v>
      </c>
      <c r="C1375" s="103" t="s">
        <v>23</v>
      </c>
      <c r="D1375" s="45">
        <v>7</v>
      </c>
      <c r="E1375" s="45">
        <v>4</v>
      </c>
      <c r="F1375" s="114" t="s">
        <v>1169</v>
      </c>
      <c r="G1375" s="96">
        <v>2.5</v>
      </c>
      <c r="H1375" s="47">
        <v>3.3</v>
      </c>
      <c r="I1375" s="48"/>
      <c r="J1375" s="49"/>
      <c r="K1375" s="48">
        <f t="shared" si="104"/>
        <v>2</v>
      </c>
      <c r="L1375" s="50"/>
      <c r="M1375" s="93">
        <f t="shared" si="105"/>
        <v>100.97399999999971</v>
      </c>
      <c r="N1375" s="107">
        <f t="shared" si="106"/>
        <v>1681.1000000000015</v>
      </c>
      <c r="O1375" s="24">
        <f t="shared" si="107"/>
        <v>6.0064243649990849E-2</v>
      </c>
    </row>
    <row r="1376" spans="2:15" ht="15" x14ac:dyDescent="0.25">
      <c r="B1376" s="90">
        <v>41986</v>
      </c>
      <c r="C1376" s="103" t="s">
        <v>23</v>
      </c>
      <c r="D1376" s="45">
        <v>7</v>
      </c>
      <c r="E1376" s="45">
        <v>7</v>
      </c>
      <c r="F1376" s="114" t="s">
        <v>1170</v>
      </c>
      <c r="G1376" s="96">
        <v>3.9</v>
      </c>
      <c r="H1376" s="47">
        <v>17</v>
      </c>
      <c r="I1376" s="48"/>
      <c r="J1376" s="49"/>
      <c r="K1376" s="48">
        <f t="shared" si="104"/>
        <v>1.3</v>
      </c>
      <c r="L1376" s="50"/>
      <c r="M1376" s="93">
        <f t="shared" si="105"/>
        <v>99.673999999999708</v>
      </c>
      <c r="N1376" s="107">
        <f t="shared" si="106"/>
        <v>1682.4000000000015</v>
      </c>
      <c r="O1376" s="24">
        <f t="shared" si="107"/>
        <v>5.9245126010461023E-2</v>
      </c>
    </row>
    <row r="1377" spans="2:15" ht="15" x14ac:dyDescent="0.25">
      <c r="B1377" s="90">
        <v>41986</v>
      </c>
      <c r="C1377" s="103" t="s">
        <v>64</v>
      </c>
      <c r="D1377" s="45">
        <v>8</v>
      </c>
      <c r="E1377" s="45">
        <v>1</v>
      </c>
      <c r="F1377" s="114" t="s">
        <v>1171</v>
      </c>
      <c r="G1377" s="96">
        <v>5.0999999999999996</v>
      </c>
      <c r="H1377" s="47">
        <v>6.5</v>
      </c>
      <c r="I1377" s="48"/>
      <c r="J1377" s="49"/>
      <c r="K1377" s="48">
        <f t="shared" si="104"/>
        <v>1</v>
      </c>
      <c r="L1377" s="50"/>
      <c r="M1377" s="93">
        <f t="shared" si="105"/>
        <v>98.673999999999708</v>
      </c>
      <c r="N1377" s="107">
        <f t="shared" si="106"/>
        <v>1683.4000000000015</v>
      </c>
      <c r="O1377" s="24">
        <f t="shared" si="107"/>
        <v>5.8615896400142344E-2</v>
      </c>
    </row>
    <row r="1378" spans="2:15" ht="15" x14ac:dyDescent="0.25">
      <c r="B1378" s="90">
        <v>41986</v>
      </c>
      <c r="C1378" s="103" t="s">
        <v>64</v>
      </c>
      <c r="D1378" s="45">
        <v>8</v>
      </c>
      <c r="E1378" s="45">
        <v>3</v>
      </c>
      <c r="F1378" s="114" t="s">
        <v>974</v>
      </c>
      <c r="G1378" s="96">
        <v>5.3</v>
      </c>
      <c r="H1378" s="47">
        <v>8</v>
      </c>
      <c r="I1378" s="48">
        <v>7</v>
      </c>
      <c r="J1378" s="68">
        <v>1</v>
      </c>
      <c r="K1378" s="48">
        <f t="shared" si="104"/>
        <v>0.9</v>
      </c>
      <c r="L1378" s="50">
        <f>K1378*I1378</f>
        <v>6.3</v>
      </c>
      <c r="M1378" s="93">
        <f t="shared" si="105"/>
        <v>104.0739999999997</v>
      </c>
      <c r="N1378" s="107">
        <f t="shared" si="106"/>
        <v>1684.3000000000015</v>
      </c>
      <c r="O1378" s="24">
        <f t="shared" si="107"/>
        <v>6.1790654871459717E-2</v>
      </c>
    </row>
    <row r="1379" spans="2:15" ht="15" x14ac:dyDescent="0.25">
      <c r="B1379" s="90">
        <v>41986</v>
      </c>
      <c r="C1379" s="103" t="s">
        <v>64</v>
      </c>
      <c r="D1379" s="45">
        <v>8</v>
      </c>
      <c r="E1379" s="45">
        <v>4</v>
      </c>
      <c r="F1379" s="114" t="s">
        <v>1172</v>
      </c>
      <c r="G1379" s="96">
        <v>5.5</v>
      </c>
      <c r="H1379" s="47">
        <v>10</v>
      </c>
      <c r="I1379" s="48"/>
      <c r="J1379" s="49"/>
      <c r="K1379" s="48">
        <f t="shared" si="104"/>
        <v>0.9</v>
      </c>
      <c r="L1379" s="50"/>
      <c r="M1379" s="93">
        <f t="shared" si="105"/>
        <v>103.17399999999969</v>
      </c>
      <c r="N1379" s="107">
        <f t="shared" si="106"/>
        <v>1685.2000000000016</v>
      </c>
      <c r="O1379" s="24">
        <f t="shared" si="107"/>
        <v>6.1223593638737001E-2</v>
      </c>
    </row>
    <row r="1380" spans="2:15" ht="15" x14ac:dyDescent="0.25">
      <c r="B1380" s="90">
        <v>41986</v>
      </c>
      <c r="C1380" s="103" t="s">
        <v>17</v>
      </c>
      <c r="D1380" s="45">
        <v>7</v>
      </c>
      <c r="E1380" s="45">
        <v>2</v>
      </c>
      <c r="F1380" s="114" t="s">
        <v>1173</v>
      </c>
      <c r="G1380" s="96">
        <v>4.7</v>
      </c>
      <c r="H1380" s="47">
        <v>8.5</v>
      </c>
      <c r="I1380" s="48"/>
      <c r="J1380" s="49"/>
      <c r="K1380" s="48">
        <f t="shared" si="104"/>
        <v>1.1000000000000001</v>
      </c>
      <c r="L1380" s="50"/>
      <c r="M1380" s="93">
        <f t="shared" si="105"/>
        <v>102.0739999999997</v>
      </c>
      <c r="N1380" s="107">
        <f t="shared" si="106"/>
        <v>1686.3000000000015</v>
      </c>
      <c r="O1380" s="24">
        <f t="shared" si="107"/>
        <v>6.0531340805313173E-2</v>
      </c>
    </row>
    <row r="1381" spans="2:15" ht="15" x14ac:dyDescent="0.25">
      <c r="B1381" s="90">
        <v>41986</v>
      </c>
      <c r="C1381" s="103" t="s">
        <v>17</v>
      </c>
      <c r="D1381" s="45">
        <v>7</v>
      </c>
      <c r="E1381" s="45">
        <v>3</v>
      </c>
      <c r="F1381" s="114" t="s">
        <v>1174</v>
      </c>
      <c r="G1381" s="96">
        <v>5.3</v>
      </c>
      <c r="H1381" s="47">
        <v>5.5</v>
      </c>
      <c r="I1381" s="48">
        <v>5.5</v>
      </c>
      <c r="J1381" s="68">
        <v>1</v>
      </c>
      <c r="K1381" s="48">
        <f t="shared" si="104"/>
        <v>0.9</v>
      </c>
      <c r="L1381" s="50">
        <f>K1381*I1381</f>
        <v>4.95</v>
      </c>
      <c r="M1381" s="93">
        <f t="shared" si="105"/>
        <v>106.1239999999997</v>
      </c>
      <c r="N1381" s="107">
        <f t="shared" si="106"/>
        <v>1687.2000000000016</v>
      </c>
      <c r="O1381" s="24">
        <f t="shared" si="107"/>
        <v>6.2899478425793978E-2</v>
      </c>
    </row>
    <row r="1382" spans="2:15" ht="15" x14ac:dyDescent="0.25">
      <c r="B1382" s="90">
        <v>41986</v>
      </c>
      <c r="C1382" s="103" t="s">
        <v>14</v>
      </c>
      <c r="D1382" s="45">
        <v>9</v>
      </c>
      <c r="E1382" s="45">
        <v>7</v>
      </c>
      <c r="F1382" s="114" t="s">
        <v>1175</v>
      </c>
      <c r="G1382" s="96">
        <v>3.8</v>
      </c>
      <c r="H1382" s="47">
        <v>8.5</v>
      </c>
      <c r="I1382" s="48"/>
      <c r="J1382" s="56">
        <v>3</v>
      </c>
      <c r="K1382" s="48">
        <f t="shared" si="104"/>
        <v>1.3</v>
      </c>
      <c r="L1382" s="50"/>
      <c r="M1382" s="93">
        <f t="shared" si="105"/>
        <v>104.8239999999997</v>
      </c>
      <c r="N1382" s="107">
        <f t="shared" si="106"/>
        <v>1688.5000000000016</v>
      </c>
      <c r="O1382" s="24">
        <f t="shared" si="107"/>
        <v>6.2081137103938172E-2</v>
      </c>
    </row>
    <row r="1383" spans="2:15" ht="15" x14ac:dyDescent="0.25">
      <c r="B1383" s="90">
        <v>41986</v>
      </c>
      <c r="C1383" s="103" t="s">
        <v>23</v>
      </c>
      <c r="D1383" s="45">
        <v>8</v>
      </c>
      <c r="E1383" s="45">
        <v>3</v>
      </c>
      <c r="F1383" s="114" t="s">
        <v>1073</v>
      </c>
      <c r="G1383" s="96">
        <v>4</v>
      </c>
      <c r="H1383" s="47">
        <v>7</v>
      </c>
      <c r="I1383" s="48"/>
      <c r="J1383" s="52">
        <v>2</v>
      </c>
      <c r="K1383" s="48">
        <f t="shared" si="104"/>
        <v>1.3</v>
      </c>
      <c r="L1383" s="50"/>
      <c r="M1383" s="93">
        <f t="shared" si="105"/>
        <v>103.5239999999997</v>
      </c>
      <c r="N1383" s="107">
        <f t="shared" si="106"/>
        <v>1689.8000000000015</v>
      </c>
      <c r="O1383" s="24">
        <f t="shared" si="107"/>
        <v>6.1264054917741513E-2</v>
      </c>
    </row>
    <row r="1384" spans="2:15" ht="15" x14ac:dyDescent="0.25">
      <c r="B1384" s="90">
        <v>41986</v>
      </c>
      <c r="C1384" s="103" t="s">
        <v>23</v>
      </c>
      <c r="D1384" s="45">
        <v>8</v>
      </c>
      <c r="E1384" s="45">
        <v>5</v>
      </c>
      <c r="F1384" s="114" t="s">
        <v>1005</v>
      </c>
      <c r="G1384" s="96">
        <v>5.7</v>
      </c>
      <c r="H1384" s="47">
        <v>6</v>
      </c>
      <c r="I1384" s="48">
        <v>6</v>
      </c>
      <c r="J1384" s="68">
        <v>1</v>
      </c>
      <c r="K1384" s="48">
        <f t="shared" si="104"/>
        <v>0.9</v>
      </c>
      <c r="L1384" s="50">
        <f>K1384*I1384</f>
        <v>5.4</v>
      </c>
      <c r="M1384" s="93">
        <f t="shared" si="105"/>
        <v>108.0239999999997</v>
      </c>
      <c r="N1384" s="107">
        <f t="shared" si="106"/>
        <v>1690.7000000000016</v>
      </c>
      <c r="O1384" s="24">
        <f t="shared" si="107"/>
        <v>6.389306204530644E-2</v>
      </c>
    </row>
    <row r="1385" spans="2:15" ht="15" x14ac:dyDescent="0.25">
      <c r="B1385" s="90">
        <v>41986</v>
      </c>
      <c r="C1385" s="103" t="s">
        <v>32</v>
      </c>
      <c r="D1385" s="45">
        <v>5</v>
      </c>
      <c r="E1385" s="45">
        <v>4</v>
      </c>
      <c r="F1385" s="114" t="s">
        <v>1010</v>
      </c>
      <c r="G1385" s="96">
        <v>4.7</v>
      </c>
      <c r="H1385" s="47">
        <v>10</v>
      </c>
      <c r="I1385" s="48"/>
      <c r="J1385" s="52">
        <v>2</v>
      </c>
      <c r="K1385" s="48">
        <f t="shared" si="104"/>
        <v>1.1000000000000001</v>
      </c>
      <c r="L1385" s="50"/>
      <c r="M1385" s="93">
        <f t="shared" si="105"/>
        <v>106.92399999999971</v>
      </c>
      <c r="N1385" s="107">
        <f t="shared" si="106"/>
        <v>1691.8000000000015</v>
      </c>
      <c r="O1385" s="24">
        <f t="shared" si="107"/>
        <v>6.320132403357348E-2</v>
      </c>
    </row>
    <row r="1386" spans="2:15" ht="15" x14ac:dyDescent="0.25">
      <c r="B1386" s="90">
        <v>41986</v>
      </c>
      <c r="C1386" s="103" t="s">
        <v>32</v>
      </c>
      <c r="D1386" s="45">
        <v>6</v>
      </c>
      <c r="E1386" s="45">
        <v>2</v>
      </c>
      <c r="F1386" s="114" t="s">
        <v>1176</v>
      </c>
      <c r="G1386" s="96">
        <v>2</v>
      </c>
      <c r="H1386" s="47">
        <v>2.35</v>
      </c>
      <c r="I1386" s="48">
        <v>2.2000000000000002</v>
      </c>
      <c r="J1386" s="68">
        <v>1</v>
      </c>
      <c r="K1386" s="48">
        <f t="shared" si="104"/>
        <v>2.5</v>
      </c>
      <c r="L1386" s="50">
        <f>K1386*I1386</f>
        <v>5.5</v>
      </c>
      <c r="M1386" s="93">
        <f t="shared" si="105"/>
        <v>109.92399999999971</v>
      </c>
      <c r="N1386" s="107">
        <f t="shared" si="106"/>
        <v>1694.3000000000015</v>
      </c>
      <c r="O1386" s="24">
        <f t="shared" si="107"/>
        <v>6.4878710972082629E-2</v>
      </c>
    </row>
    <row r="1387" spans="2:15" ht="15" x14ac:dyDescent="0.25">
      <c r="B1387" s="90">
        <v>41986</v>
      </c>
      <c r="C1387" s="103" t="s">
        <v>32</v>
      </c>
      <c r="D1387" s="45">
        <v>7</v>
      </c>
      <c r="E1387" s="45">
        <v>3</v>
      </c>
      <c r="F1387" s="114" t="s">
        <v>1177</v>
      </c>
      <c r="G1387" s="96">
        <v>3.7</v>
      </c>
      <c r="H1387" s="47">
        <v>8.5</v>
      </c>
      <c r="I1387" s="48"/>
      <c r="J1387" s="56">
        <v>3</v>
      </c>
      <c r="K1387" s="48">
        <f t="shared" si="104"/>
        <v>1.4</v>
      </c>
      <c r="L1387" s="50"/>
      <c r="M1387" s="93">
        <f t="shared" si="105"/>
        <v>108.5239999999997</v>
      </c>
      <c r="N1387" s="107">
        <f t="shared" si="106"/>
        <v>1695.7000000000016</v>
      </c>
      <c r="O1387" s="24">
        <f t="shared" si="107"/>
        <v>6.3999528218434631E-2</v>
      </c>
    </row>
    <row r="1388" spans="2:15" ht="15" x14ac:dyDescent="0.25">
      <c r="B1388" s="90">
        <v>41990</v>
      </c>
      <c r="C1388" s="103" t="s">
        <v>45</v>
      </c>
      <c r="D1388" s="45">
        <v>4</v>
      </c>
      <c r="E1388" s="45">
        <v>4</v>
      </c>
      <c r="F1388" s="114" t="s">
        <v>1178</v>
      </c>
      <c r="G1388" s="96">
        <v>3.3</v>
      </c>
      <c r="H1388" s="47">
        <v>7</v>
      </c>
      <c r="I1388" s="48"/>
      <c r="J1388" s="49"/>
      <c r="K1388" s="48">
        <f t="shared" si="104"/>
        <v>1.5</v>
      </c>
      <c r="L1388" s="50"/>
      <c r="M1388" s="93">
        <f t="shared" si="105"/>
        <v>107.0239999999997</v>
      </c>
      <c r="N1388" s="107">
        <f t="shared" si="106"/>
        <v>1697.2000000000016</v>
      </c>
      <c r="O1388" s="24">
        <f t="shared" si="107"/>
        <v>6.3059156257364829E-2</v>
      </c>
    </row>
    <row r="1389" spans="2:15" ht="15" x14ac:dyDescent="0.25">
      <c r="B1389" s="90">
        <v>41990</v>
      </c>
      <c r="C1389" s="103" t="s">
        <v>45</v>
      </c>
      <c r="D1389" s="45">
        <v>4</v>
      </c>
      <c r="E1389" s="45">
        <v>10</v>
      </c>
      <c r="F1389" s="114" t="s">
        <v>1179</v>
      </c>
      <c r="G1389" s="96">
        <v>3.7</v>
      </c>
      <c r="H1389" s="47">
        <v>7</v>
      </c>
      <c r="I1389" s="48"/>
      <c r="J1389" s="52">
        <v>2</v>
      </c>
      <c r="K1389" s="48">
        <f t="shared" ref="K1389:K1452" si="108">ROUND(5/G1389,1)</f>
        <v>1.4</v>
      </c>
      <c r="L1389" s="50"/>
      <c r="M1389" s="93">
        <f t="shared" ref="M1389:M1452" si="109">M1388-K1389+L1389</f>
        <v>105.6239999999997</v>
      </c>
      <c r="N1389" s="107">
        <f t="shared" ref="N1389:N1452" si="110">N1388+K1389</f>
        <v>1698.6000000000017</v>
      </c>
      <c r="O1389" s="24">
        <f t="shared" ref="O1389:O1452" si="111">M1389/N1389</f>
        <v>6.2182974214058398E-2</v>
      </c>
    </row>
    <row r="1390" spans="2:15" ht="15" x14ac:dyDescent="0.25">
      <c r="B1390" s="90">
        <v>41990</v>
      </c>
      <c r="C1390" s="103" t="s">
        <v>45</v>
      </c>
      <c r="D1390" s="45">
        <v>7</v>
      </c>
      <c r="E1390" s="45">
        <v>12</v>
      </c>
      <c r="F1390" s="114" t="s">
        <v>1180</v>
      </c>
      <c r="G1390" s="96">
        <v>3.7</v>
      </c>
      <c r="H1390" s="47">
        <v>13</v>
      </c>
      <c r="I1390" s="48"/>
      <c r="J1390" s="49"/>
      <c r="K1390" s="48">
        <f t="shared" si="108"/>
        <v>1.4</v>
      </c>
      <c r="L1390" s="50"/>
      <c r="M1390" s="93">
        <f t="shared" si="109"/>
        <v>104.22399999999969</v>
      </c>
      <c r="N1390" s="107">
        <f t="shared" si="110"/>
        <v>1700.0000000000018</v>
      </c>
      <c r="O1390" s="24">
        <f t="shared" si="111"/>
        <v>6.13082352941174E-2</v>
      </c>
    </row>
    <row r="1391" spans="2:15" ht="15" x14ac:dyDescent="0.25">
      <c r="B1391" s="90">
        <v>41990</v>
      </c>
      <c r="C1391" s="103" t="s">
        <v>32</v>
      </c>
      <c r="D1391" s="45">
        <v>4</v>
      </c>
      <c r="E1391" s="45">
        <v>7</v>
      </c>
      <c r="F1391" s="114" t="s">
        <v>1181</v>
      </c>
      <c r="G1391" s="96">
        <v>3.6</v>
      </c>
      <c r="H1391" s="47">
        <v>6</v>
      </c>
      <c r="I1391" s="48"/>
      <c r="J1391" s="52">
        <v>2</v>
      </c>
      <c r="K1391" s="48">
        <f t="shared" si="108"/>
        <v>1.4</v>
      </c>
      <c r="L1391" s="50"/>
      <c r="M1391" s="93">
        <f t="shared" si="109"/>
        <v>102.82399999999969</v>
      </c>
      <c r="N1391" s="107">
        <f t="shared" si="110"/>
        <v>1701.4000000000019</v>
      </c>
      <c r="O1391" s="24">
        <f t="shared" si="111"/>
        <v>6.0434935935112011E-2</v>
      </c>
    </row>
    <row r="1392" spans="2:15" ht="15" x14ac:dyDescent="0.25">
      <c r="B1392" s="90">
        <v>41990</v>
      </c>
      <c r="C1392" s="103" t="s">
        <v>32</v>
      </c>
      <c r="D1392" s="45">
        <v>4</v>
      </c>
      <c r="E1392" s="45">
        <v>1</v>
      </c>
      <c r="F1392" s="114" t="s">
        <v>1182</v>
      </c>
      <c r="G1392" s="96">
        <v>4.3</v>
      </c>
      <c r="H1392" s="47">
        <v>5.5</v>
      </c>
      <c r="I1392" s="48"/>
      <c r="J1392" s="49"/>
      <c r="K1392" s="48">
        <f t="shared" si="108"/>
        <v>1.2</v>
      </c>
      <c r="L1392" s="50"/>
      <c r="M1392" s="93">
        <f t="shared" si="109"/>
        <v>101.62399999999968</v>
      </c>
      <c r="N1392" s="107">
        <f t="shared" si="110"/>
        <v>1702.600000000002</v>
      </c>
      <c r="O1392" s="24">
        <f t="shared" si="111"/>
        <v>5.9687536708563117E-2</v>
      </c>
    </row>
    <row r="1393" spans="2:15" ht="15" x14ac:dyDescent="0.25">
      <c r="B1393" s="90">
        <v>41990</v>
      </c>
      <c r="C1393" s="103" t="s">
        <v>32</v>
      </c>
      <c r="D1393" s="45">
        <v>6</v>
      </c>
      <c r="E1393" s="45">
        <v>1</v>
      </c>
      <c r="F1393" s="114" t="s">
        <v>1183</v>
      </c>
      <c r="G1393" s="96">
        <v>2.4</v>
      </c>
      <c r="H1393" s="47">
        <v>2.7</v>
      </c>
      <c r="I1393" s="48">
        <v>2.4500000000000002</v>
      </c>
      <c r="J1393" s="68">
        <v>1</v>
      </c>
      <c r="K1393" s="48">
        <f t="shared" si="108"/>
        <v>2.1</v>
      </c>
      <c r="L1393" s="50">
        <f>K1393*I1393</f>
        <v>5.1450000000000005</v>
      </c>
      <c r="M1393" s="93">
        <f t="shared" si="109"/>
        <v>104.66899999999968</v>
      </c>
      <c r="N1393" s="107">
        <f t="shared" si="110"/>
        <v>1704.7000000000019</v>
      </c>
      <c r="O1393" s="24">
        <f t="shared" si="111"/>
        <v>6.1400246377661505E-2</v>
      </c>
    </row>
    <row r="1394" spans="2:15" ht="15" x14ac:dyDescent="0.25">
      <c r="B1394" s="90">
        <v>41990</v>
      </c>
      <c r="C1394" s="103" t="s">
        <v>32</v>
      </c>
      <c r="D1394" s="45">
        <v>6</v>
      </c>
      <c r="E1394" s="45">
        <v>11</v>
      </c>
      <c r="F1394" s="114" t="s">
        <v>1184</v>
      </c>
      <c r="G1394" s="96">
        <v>4</v>
      </c>
      <c r="H1394" s="47">
        <v>8</v>
      </c>
      <c r="I1394" s="48"/>
      <c r="J1394" s="49"/>
      <c r="K1394" s="48">
        <f t="shared" si="108"/>
        <v>1.3</v>
      </c>
      <c r="L1394" s="50"/>
      <c r="M1394" s="93">
        <f t="shared" si="109"/>
        <v>103.36899999999969</v>
      </c>
      <c r="N1394" s="107">
        <f t="shared" si="110"/>
        <v>1706.0000000000018</v>
      </c>
      <c r="O1394" s="24">
        <f t="shared" si="111"/>
        <v>6.0591441969519093E-2</v>
      </c>
    </row>
    <row r="1395" spans="2:15" ht="15" x14ac:dyDescent="0.25">
      <c r="B1395" s="90">
        <v>41990</v>
      </c>
      <c r="C1395" s="103" t="s">
        <v>32</v>
      </c>
      <c r="D1395" s="45">
        <v>8</v>
      </c>
      <c r="E1395" s="45">
        <v>11</v>
      </c>
      <c r="F1395" s="114" t="s">
        <v>103</v>
      </c>
      <c r="G1395" s="96">
        <v>2.2000000000000002</v>
      </c>
      <c r="H1395" s="47">
        <v>21</v>
      </c>
      <c r="I1395" s="48"/>
      <c r="J1395" s="52">
        <v>2</v>
      </c>
      <c r="K1395" s="48">
        <f t="shared" si="108"/>
        <v>2.2999999999999998</v>
      </c>
      <c r="L1395" s="50"/>
      <c r="M1395" s="93">
        <f t="shared" si="109"/>
        <v>101.06899999999969</v>
      </c>
      <c r="N1395" s="107">
        <f t="shared" si="110"/>
        <v>1708.3000000000018</v>
      </c>
      <c r="O1395" s="24">
        <f t="shared" si="111"/>
        <v>5.9163495873089965E-2</v>
      </c>
    </row>
    <row r="1396" spans="2:15" ht="15" x14ac:dyDescent="0.25">
      <c r="B1396" s="90">
        <v>41990</v>
      </c>
      <c r="C1396" s="103" t="s">
        <v>32</v>
      </c>
      <c r="D1396" s="45">
        <v>8</v>
      </c>
      <c r="E1396" s="45">
        <v>8</v>
      </c>
      <c r="F1396" s="114" t="s">
        <v>1185</v>
      </c>
      <c r="G1396" s="96">
        <v>4.7</v>
      </c>
      <c r="H1396" s="47">
        <v>13</v>
      </c>
      <c r="I1396" s="48"/>
      <c r="J1396" s="49"/>
      <c r="K1396" s="48">
        <f t="shared" si="108"/>
        <v>1.1000000000000001</v>
      </c>
      <c r="L1396" s="50"/>
      <c r="M1396" s="93">
        <f t="shared" si="109"/>
        <v>99.968999999999696</v>
      </c>
      <c r="N1396" s="107">
        <f t="shared" si="110"/>
        <v>1709.4000000000017</v>
      </c>
      <c r="O1396" s="24">
        <f t="shared" si="111"/>
        <v>5.8481923481923249E-2</v>
      </c>
    </row>
    <row r="1397" spans="2:15" ht="15" x14ac:dyDescent="0.25">
      <c r="B1397" s="90">
        <v>41993</v>
      </c>
      <c r="C1397" s="103" t="s">
        <v>14</v>
      </c>
      <c r="D1397" s="45">
        <v>2</v>
      </c>
      <c r="E1397" s="45">
        <v>5</v>
      </c>
      <c r="F1397" s="114" t="s">
        <v>1186</v>
      </c>
      <c r="G1397" s="96">
        <v>3.7</v>
      </c>
      <c r="H1397" s="47">
        <v>6</v>
      </c>
      <c r="I1397" s="48"/>
      <c r="J1397" s="54">
        <v>2</v>
      </c>
      <c r="K1397" s="48">
        <f t="shared" si="108"/>
        <v>1.4</v>
      </c>
      <c r="L1397" s="50"/>
      <c r="M1397" s="93">
        <f t="shared" si="109"/>
        <v>98.56899999999969</v>
      </c>
      <c r="N1397" s="107">
        <f t="shared" si="110"/>
        <v>1710.8000000000018</v>
      </c>
      <c r="O1397" s="24">
        <f t="shared" si="111"/>
        <v>5.7615735328501047E-2</v>
      </c>
    </row>
    <row r="1398" spans="2:15" ht="15" x14ac:dyDescent="0.25">
      <c r="B1398" s="90">
        <v>41993</v>
      </c>
      <c r="C1398" s="103" t="s">
        <v>14</v>
      </c>
      <c r="D1398" s="45">
        <v>2</v>
      </c>
      <c r="E1398" s="45">
        <v>11</v>
      </c>
      <c r="F1398" s="114" t="s">
        <v>1187</v>
      </c>
      <c r="G1398" s="96">
        <v>5.3</v>
      </c>
      <c r="H1398" s="47">
        <v>10</v>
      </c>
      <c r="I1398" s="48"/>
      <c r="J1398" s="55"/>
      <c r="K1398" s="48">
        <f t="shared" si="108"/>
        <v>0.9</v>
      </c>
      <c r="L1398" s="50"/>
      <c r="M1398" s="93">
        <f t="shared" si="109"/>
        <v>97.668999999999684</v>
      </c>
      <c r="N1398" s="107">
        <f t="shared" si="110"/>
        <v>1711.7000000000019</v>
      </c>
      <c r="O1398" s="24">
        <f t="shared" si="111"/>
        <v>5.7059648302856564E-2</v>
      </c>
    </row>
    <row r="1399" spans="2:15" ht="15" x14ac:dyDescent="0.25">
      <c r="B1399" s="90">
        <v>41993</v>
      </c>
      <c r="C1399" s="103" t="s">
        <v>14</v>
      </c>
      <c r="D1399" s="45">
        <v>2</v>
      </c>
      <c r="E1399" s="45">
        <v>1</v>
      </c>
      <c r="F1399" s="114" t="s">
        <v>1188</v>
      </c>
      <c r="G1399" s="96">
        <v>5.8</v>
      </c>
      <c r="H1399" s="47">
        <v>7.5</v>
      </c>
      <c r="I1399" s="48"/>
      <c r="J1399" s="55"/>
      <c r="K1399" s="48">
        <f t="shared" si="108"/>
        <v>0.9</v>
      </c>
      <c r="L1399" s="50"/>
      <c r="M1399" s="93">
        <f t="shared" si="109"/>
        <v>96.768999999999679</v>
      </c>
      <c r="N1399" s="107">
        <f t="shared" si="110"/>
        <v>1712.600000000002</v>
      </c>
      <c r="O1399" s="24">
        <f t="shared" si="111"/>
        <v>5.6504145743314006E-2</v>
      </c>
    </row>
    <row r="1400" spans="2:15" ht="15" x14ac:dyDescent="0.25">
      <c r="B1400" s="90">
        <v>41993</v>
      </c>
      <c r="C1400" s="103" t="s">
        <v>17</v>
      </c>
      <c r="D1400" s="45">
        <v>2</v>
      </c>
      <c r="E1400" s="45">
        <v>6</v>
      </c>
      <c r="F1400" s="114" t="s">
        <v>1189</v>
      </c>
      <c r="G1400" s="96">
        <v>4.2</v>
      </c>
      <c r="H1400" s="47">
        <v>21</v>
      </c>
      <c r="I1400" s="48"/>
      <c r="J1400" s="55"/>
      <c r="K1400" s="48">
        <f t="shared" si="108"/>
        <v>1.2</v>
      </c>
      <c r="L1400" s="50"/>
      <c r="M1400" s="93">
        <f t="shared" si="109"/>
        <v>95.568999999999676</v>
      </c>
      <c r="N1400" s="107">
        <f t="shared" si="110"/>
        <v>1713.800000000002</v>
      </c>
      <c r="O1400" s="24">
        <f t="shared" si="111"/>
        <v>5.5764383241918292E-2</v>
      </c>
    </row>
    <row r="1401" spans="2:15" ht="15" x14ac:dyDescent="0.25">
      <c r="B1401" s="90">
        <v>41993</v>
      </c>
      <c r="C1401" s="103" t="s">
        <v>17</v>
      </c>
      <c r="D1401" s="45">
        <v>2</v>
      </c>
      <c r="E1401" s="45">
        <v>1</v>
      </c>
      <c r="F1401" s="114" t="s">
        <v>1190</v>
      </c>
      <c r="G1401" s="96">
        <v>4.4000000000000004</v>
      </c>
      <c r="H1401" s="47">
        <v>5</v>
      </c>
      <c r="I1401" s="48"/>
      <c r="J1401" s="54">
        <v>2</v>
      </c>
      <c r="K1401" s="48">
        <f t="shared" si="108"/>
        <v>1.1000000000000001</v>
      </c>
      <c r="L1401" s="50"/>
      <c r="M1401" s="93">
        <f t="shared" si="109"/>
        <v>94.468999999999681</v>
      </c>
      <c r="N1401" s="107">
        <f t="shared" si="110"/>
        <v>1714.9000000000019</v>
      </c>
      <c r="O1401" s="24">
        <f t="shared" si="111"/>
        <v>5.5087177094874089E-2</v>
      </c>
    </row>
    <row r="1402" spans="2:15" ht="15" x14ac:dyDescent="0.25">
      <c r="B1402" s="90">
        <v>41993</v>
      </c>
      <c r="C1402" s="103" t="s">
        <v>17</v>
      </c>
      <c r="D1402" s="45">
        <v>2</v>
      </c>
      <c r="E1402" s="45">
        <v>8</v>
      </c>
      <c r="F1402" s="114" t="s">
        <v>1191</v>
      </c>
      <c r="G1402" s="96">
        <v>5.6</v>
      </c>
      <c r="H1402" s="47">
        <v>14</v>
      </c>
      <c r="I1402" s="48"/>
      <c r="J1402" s="56">
        <v>3</v>
      </c>
      <c r="K1402" s="48">
        <f t="shared" si="108"/>
        <v>0.9</v>
      </c>
      <c r="L1402" s="50"/>
      <c r="M1402" s="93">
        <f t="shared" si="109"/>
        <v>93.568999999999676</v>
      </c>
      <c r="N1402" s="107">
        <f t="shared" si="110"/>
        <v>1715.800000000002</v>
      </c>
      <c r="O1402" s="24">
        <f t="shared" si="111"/>
        <v>5.4533745191747036E-2</v>
      </c>
    </row>
    <row r="1403" spans="2:15" ht="15" x14ac:dyDescent="0.25">
      <c r="B1403" s="90">
        <v>41993</v>
      </c>
      <c r="C1403" s="103" t="s">
        <v>14</v>
      </c>
      <c r="D1403" s="45">
        <v>4</v>
      </c>
      <c r="E1403" s="45">
        <v>5</v>
      </c>
      <c r="F1403" s="114" t="s">
        <v>1192</v>
      </c>
      <c r="G1403" s="96">
        <v>3.9</v>
      </c>
      <c r="H1403" s="47">
        <v>5</v>
      </c>
      <c r="I1403" s="48"/>
      <c r="J1403" s="54">
        <v>2</v>
      </c>
      <c r="K1403" s="48">
        <f t="shared" si="108"/>
        <v>1.3</v>
      </c>
      <c r="L1403" s="50"/>
      <c r="M1403" s="93">
        <f t="shared" si="109"/>
        <v>92.268999999999679</v>
      </c>
      <c r="N1403" s="107">
        <f t="shared" si="110"/>
        <v>1717.100000000002</v>
      </c>
      <c r="O1403" s="24">
        <f t="shared" si="111"/>
        <v>5.3735367771241965E-2</v>
      </c>
    </row>
    <row r="1404" spans="2:15" ht="15" x14ac:dyDescent="0.25">
      <c r="B1404" s="90">
        <v>41993</v>
      </c>
      <c r="C1404" s="103" t="s">
        <v>14</v>
      </c>
      <c r="D1404" s="45">
        <v>4</v>
      </c>
      <c r="E1404" s="45">
        <v>6</v>
      </c>
      <c r="F1404" s="114" t="s">
        <v>1037</v>
      </c>
      <c r="G1404" s="96">
        <v>5.5</v>
      </c>
      <c r="H1404" s="47">
        <v>17</v>
      </c>
      <c r="I1404" s="48"/>
      <c r="J1404" s="55"/>
      <c r="K1404" s="48">
        <f t="shared" si="108"/>
        <v>0.9</v>
      </c>
      <c r="L1404" s="50"/>
      <c r="M1404" s="93">
        <f t="shared" si="109"/>
        <v>91.368999999999673</v>
      </c>
      <c r="N1404" s="107">
        <f t="shared" si="110"/>
        <v>1718.000000000002</v>
      </c>
      <c r="O1404" s="24">
        <f t="shared" si="111"/>
        <v>5.318335273573898E-2</v>
      </c>
    </row>
    <row r="1405" spans="2:15" ht="15" x14ac:dyDescent="0.25">
      <c r="B1405" s="90">
        <v>41993</v>
      </c>
      <c r="C1405" s="103" t="s">
        <v>108</v>
      </c>
      <c r="D1405" s="45">
        <v>4</v>
      </c>
      <c r="E1405" s="45">
        <v>11</v>
      </c>
      <c r="F1405" s="114" t="s">
        <v>1193</v>
      </c>
      <c r="G1405" s="96">
        <v>3.8</v>
      </c>
      <c r="H1405" s="47">
        <v>10</v>
      </c>
      <c r="I1405" s="48"/>
      <c r="J1405" s="55"/>
      <c r="K1405" s="48">
        <f t="shared" si="108"/>
        <v>1.3</v>
      </c>
      <c r="L1405" s="50"/>
      <c r="M1405" s="93">
        <f t="shared" si="109"/>
        <v>90.068999999999676</v>
      </c>
      <c r="N1405" s="107">
        <f t="shared" si="110"/>
        <v>1719.300000000002</v>
      </c>
      <c r="O1405" s="24">
        <f t="shared" si="111"/>
        <v>5.2387017972430394E-2</v>
      </c>
    </row>
    <row r="1406" spans="2:15" ht="15" x14ac:dyDescent="0.25">
      <c r="B1406" s="90">
        <v>41993</v>
      </c>
      <c r="C1406" s="103" t="s">
        <v>17</v>
      </c>
      <c r="D1406" s="45">
        <v>3</v>
      </c>
      <c r="E1406" s="45">
        <v>3</v>
      </c>
      <c r="F1406" s="114" t="s">
        <v>1040</v>
      </c>
      <c r="G1406" s="96">
        <v>3.4</v>
      </c>
      <c r="H1406" s="47">
        <v>7</v>
      </c>
      <c r="I1406" s="48"/>
      <c r="J1406" s="55"/>
      <c r="K1406" s="48">
        <f t="shared" si="108"/>
        <v>1.5</v>
      </c>
      <c r="L1406" s="50"/>
      <c r="M1406" s="93">
        <f t="shared" si="109"/>
        <v>88.568999999999676</v>
      </c>
      <c r="N1406" s="107">
        <f t="shared" si="110"/>
        <v>1720.800000000002</v>
      </c>
      <c r="O1406" s="24">
        <f t="shared" si="111"/>
        <v>5.1469665271966281E-2</v>
      </c>
    </row>
    <row r="1407" spans="2:15" ht="15" x14ac:dyDescent="0.25">
      <c r="B1407" s="90">
        <v>41993</v>
      </c>
      <c r="C1407" s="103" t="s">
        <v>17</v>
      </c>
      <c r="D1407" s="45">
        <v>3</v>
      </c>
      <c r="E1407" s="45">
        <v>4</v>
      </c>
      <c r="F1407" s="114" t="s">
        <v>1194</v>
      </c>
      <c r="G1407" s="96">
        <v>5</v>
      </c>
      <c r="H1407" s="47">
        <v>6.5</v>
      </c>
      <c r="I1407" s="48"/>
      <c r="J1407" s="55"/>
      <c r="K1407" s="48">
        <f t="shared" si="108"/>
        <v>1</v>
      </c>
      <c r="L1407" s="50"/>
      <c r="M1407" s="93">
        <f t="shared" si="109"/>
        <v>87.568999999999676</v>
      </c>
      <c r="N1407" s="107">
        <f t="shared" si="110"/>
        <v>1721.800000000002</v>
      </c>
      <c r="O1407" s="24">
        <f t="shared" si="111"/>
        <v>5.0858984783366E-2</v>
      </c>
    </row>
    <row r="1408" spans="2:15" ht="15" x14ac:dyDescent="0.25">
      <c r="B1408" s="90">
        <v>41993</v>
      </c>
      <c r="C1408" s="103" t="s">
        <v>14</v>
      </c>
      <c r="D1408" s="45">
        <v>5</v>
      </c>
      <c r="E1408" s="45">
        <v>3</v>
      </c>
      <c r="F1408" s="114" t="s">
        <v>1195</v>
      </c>
      <c r="G1408" s="96">
        <v>2.9</v>
      </c>
      <c r="H1408" s="47">
        <v>16</v>
      </c>
      <c r="I1408" s="48"/>
      <c r="J1408" s="55"/>
      <c r="K1408" s="48">
        <f t="shared" si="108"/>
        <v>1.7</v>
      </c>
      <c r="L1408" s="50"/>
      <c r="M1408" s="93">
        <f t="shared" si="109"/>
        <v>85.868999999999673</v>
      </c>
      <c r="N1408" s="107">
        <f t="shared" si="110"/>
        <v>1723.500000000002</v>
      </c>
      <c r="O1408" s="24">
        <f t="shared" si="111"/>
        <v>4.9822454308093747E-2</v>
      </c>
    </row>
    <row r="1409" spans="2:15" ht="15" x14ac:dyDescent="0.25">
      <c r="B1409" s="90">
        <v>41993</v>
      </c>
      <c r="C1409" s="103" t="s">
        <v>14</v>
      </c>
      <c r="D1409" s="45">
        <v>5</v>
      </c>
      <c r="E1409" s="45">
        <v>11</v>
      </c>
      <c r="F1409" s="114" t="s">
        <v>1084</v>
      </c>
      <c r="G1409" s="96">
        <v>4.7</v>
      </c>
      <c r="H1409" s="47">
        <v>10</v>
      </c>
      <c r="I1409" s="48"/>
      <c r="J1409" s="55"/>
      <c r="K1409" s="48">
        <f t="shared" si="108"/>
        <v>1.1000000000000001</v>
      </c>
      <c r="L1409" s="50"/>
      <c r="M1409" s="93">
        <f t="shared" si="109"/>
        <v>84.768999999999679</v>
      </c>
      <c r="N1409" s="107">
        <f t="shared" si="110"/>
        <v>1724.600000000002</v>
      </c>
      <c r="O1409" s="24">
        <f t="shared" si="111"/>
        <v>4.9152847036993845E-2</v>
      </c>
    </row>
    <row r="1410" spans="2:15" ht="15" x14ac:dyDescent="0.25">
      <c r="B1410" s="90">
        <v>41993</v>
      </c>
      <c r="C1410" s="103" t="s">
        <v>108</v>
      </c>
      <c r="D1410" s="45">
        <v>5</v>
      </c>
      <c r="E1410" s="45">
        <v>3</v>
      </c>
      <c r="F1410" s="114" t="s">
        <v>1196</v>
      </c>
      <c r="G1410" s="96">
        <v>3.4</v>
      </c>
      <c r="H1410" s="47">
        <v>5</v>
      </c>
      <c r="I1410" s="48"/>
      <c r="J1410" s="55"/>
      <c r="K1410" s="48">
        <f t="shared" si="108"/>
        <v>1.5</v>
      </c>
      <c r="L1410" s="50"/>
      <c r="M1410" s="93">
        <f t="shared" si="109"/>
        <v>83.268999999999679</v>
      </c>
      <c r="N1410" s="107">
        <f t="shared" si="110"/>
        <v>1726.100000000002</v>
      </c>
      <c r="O1410" s="24">
        <f t="shared" si="111"/>
        <v>4.8241121603614844E-2</v>
      </c>
    </row>
    <row r="1411" spans="2:15" ht="15" x14ac:dyDescent="0.25">
      <c r="B1411" s="90">
        <v>41993</v>
      </c>
      <c r="C1411" s="103" t="s">
        <v>108</v>
      </c>
      <c r="D1411" s="45">
        <v>5</v>
      </c>
      <c r="E1411" s="45">
        <v>1</v>
      </c>
      <c r="F1411" s="114" t="s">
        <v>1197</v>
      </c>
      <c r="G1411" s="96">
        <v>5.5</v>
      </c>
      <c r="H1411" s="47">
        <v>8</v>
      </c>
      <c r="I1411" s="48"/>
      <c r="J1411" s="54">
        <v>2</v>
      </c>
      <c r="K1411" s="48">
        <f t="shared" si="108"/>
        <v>0.9</v>
      </c>
      <c r="L1411" s="50"/>
      <c r="M1411" s="93">
        <f t="shared" si="109"/>
        <v>82.368999999999673</v>
      </c>
      <c r="N1411" s="107">
        <f t="shared" si="110"/>
        <v>1727.000000000002</v>
      </c>
      <c r="O1411" s="24">
        <f t="shared" si="111"/>
        <v>4.7694846554718923E-2</v>
      </c>
    </row>
    <row r="1412" spans="2:15" ht="15" x14ac:dyDescent="0.25">
      <c r="B1412" s="90">
        <v>41993</v>
      </c>
      <c r="C1412" s="103" t="s">
        <v>17</v>
      </c>
      <c r="D1412" s="45">
        <v>4</v>
      </c>
      <c r="E1412" s="45">
        <v>1</v>
      </c>
      <c r="F1412" s="114" t="s">
        <v>1198</v>
      </c>
      <c r="G1412" s="96">
        <v>2.9</v>
      </c>
      <c r="H1412" s="47">
        <v>3.2</v>
      </c>
      <c r="I1412" s="48"/>
      <c r="J1412" s="55"/>
      <c r="K1412" s="48">
        <f t="shared" si="108"/>
        <v>1.7</v>
      </c>
      <c r="L1412" s="50"/>
      <c r="M1412" s="93">
        <f t="shared" si="109"/>
        <v>80.66899999999967</v>
      </c>
      <c r="N1412" s="107">
        <f t="shared" si="110"/>
        <v>1728.7000000000021</v>
      </c>
      <c r="O1412" s="24">
        <f t="shared" si="111"/>
        <v>4.666454561230958E-2</v>
      </c>
    </row>
    <row r="1413" spans="2:15" ht="15" x14ac:dyDescent="0.25">
      <c r="B1413" s="90">
        <v>41993</v>
      </c>
      <c r="C1413" s="103" t="s">
        <v>17</v>
      </c>
      <c r="D1413" s="45">
        <v>4</v>
      </c>
      <c r="E1413" s="45">
        <v>7</v>
      </c>
      <c r="F1413" s="114" t="s">
        <v>1132</v>
      </c>
      <c r="G1413" s="96">
        <v>4.7</v>
      </c>
      <c r="H1413" s="47">
        <v>7</v>
      </c>
      <c r="I1413" s="48"/>
      <c r="J1413" s="55"/>
      <c r="K1413" s="48">
        <f t="shared" si="108"/>
        <v>1.1000000000000001</v>
      </c>
      <c r="L1413" s="50"/>
      <c r="M1413" s="93">
        <f t="shared" si="109"/>
        <v>79.568999999999676</v>
      </c>
      <c r="N1413" s="107">
        <f t="shared" si="110"/>
        <v>1729.800000000002</v>
      </c>
      <c r="O1413" s="24">
        <f t="shared" si="111"/>
        <v>4.599895941727343E-2</v>
      </c>
    </row>
    <row r="1414" spans="2:15" ht="15" x14ac:dyDescent="0.25">
      <c r="B1414" s="90">
        <v>41993</v>
      </c>
      <c r="C1414" s="103" t="s">
        <v>14</v>
      </c>
      <c r="D1414" s="45">
        <v>6</v>
      </c>
      <c r="E1414" s="45">
        <v>8</v>
      </c>
      <c r="F1414" s="114" t="s">
        <v>1199</v>
      </c>
      <c r="G1414" s="96">
        <v>3.3</v>
      </c>
      <c r="H1414" s="47">
        <v>7.5</v>
      </c>
      <c r="I1414" s="48"/>
      <c r="J1414" s="55"/>
      <c r="K1414" s="48">
        <f t="shared" si="108"/>
        <v>1.5</v>
      </c>
      <c r="L1414" s="50"/>
      <c r="M1414" s="93">
        <f t="shared" si="109"/>
        <v>78.068999999999676</v>
      </c>
      <c r="N1414" s="107">
        <f t="shared" si="110"/>
        <v>1731.300000000002</v>
      </c>
      <c r="O1414" s="24">
        <f t="shared" si="111"/>
        <v>4.5092704903829252E-2</v>
      </c>
    </row>
    <row r="1415" spans="2:15" ht="15" x14ac:dyDescent="0.25">
      <c r="B1415" s="90">
        <v>41993</v>
      </c>
      <c r="C1415" s="103" t="s">
        <v>108</v>
      </c>
      <c r="D1415" s="45">
        <v>6</v>
      </c>
      <c r="E1415" s="45">
        <v>6</v>
      </c>
      <c r="F1415" s="114" t="s">
        <v>1200</v>
      </c>
      <c r="G1415" s="96">
        <v>3.2</v>
      </c>
      <c r="H1415" s="47">
        <v>9.5</v>
      </c>
      <c r="I1415" s="48"/>
      <c r="J1415" s="55"/>
      <c r="K1415" s="48">
        <f t="shared" si="108"/>
        <v>1.6</v>
      </c>
      <c r="L1415" s="50"/>
      <c r="M1415" s="93">
        <f t="shared" si="109"/>
        <v>76.468999999999681</v>
      </c>
      <c r="N1415" s="107">
        <f t="shared" si="110"/>
        <v>1732.9000000000019</v>
      </c>
      <c r="O1415" s="24">
        <f t="shared" si="111"/>
        <v>4.4127762709908015E-2</v>
      </c>
    </row>
    <row r="1416" spans="2:15" ht="15" x14ac:dyDescent="0.25">
      <c r="B1416" s="90">
        <v>41993</v>
      </c>
      <c r="C1416" s="103" t="s">
        <v>17</v>
      </c>
      <c r="D1416" s="45">
        <v>5</v>
      </c>
      <c r="E1416" s="45">
        <v>12</v>
      </c>
      <c r="F1416" s="114" t="s">
        <v>1201</v>
      </c>
      <c r="G1416" s="96">
        <v>5.3</v>
      </c>
      <c r="H1416" s="47">
        <v>16</v>
      </c>
      <c r="I1416" s="48"/>
      <c r="J1416" s="54">
        <v>2</v>
      </c>
      <c r="K1416" s="48">
        <f t="shared" si="108"/>
        <v>0.9</v>
      </c>
      <c r="L1416" s="50"/>
      <c r="M1416" s="93">
        <f t="shared" si="109"/>
        <v>75.568999999999676</v>
      </c>
      <c r="N1416" s="107">
        <f t="shared" si="110"/>
        <v>1733.800000000002</v>
      </c>
      <c r="O1416" s="24">
        <f t="shared" si="111"/>
        <v>4.3585765370861451E-2</v>
      </c>
    </row>
    <row r="1417" spans="2:15" ht="15" x14ac:dyDescent="0.25">
      <c r="B1417" s="90">
        <v>41993</v>
      </c>
      <c r="C1417" s="103" t="s">
        <v>17</v>
      </c>
      <c r="D1417" s="45">
        <v>5</v>
      </c>
      <c r="E1417" s="45">
        <v>1</v>
      </c>
      <c r="F1417" s="114" t="s">
        <v>314</v>
      </c>
      <c r="G1417" s="96">
        <v>5.8</v>
      </c>
      <c r="H1417" s="47">
        <v>8.5</v>
      </c>
      <c r="I1417" s="48"/>
      <c r="J1417" s="55"/>
      <c r="K1417" s="48">
        <f t="shared" si="108"/>
        <v>0.9</v>
      </c>
      <c r="L1417" s="50"/>
      <c r="M1417" s="93">
        <f t="shared" si="109"/>
        <v>74.66899999999967</v>
      </c>
      <c r="N1417" s="107">
        <f t="shared" si="110"/>
        <v>1734.7000000000021</v>
      </c>
      <c r="O1417" s="24">
        <f t="shared" si="111"/>
        <v>4.3044330431774705E-2</v>
      </c>
    </row>
    <row r="1418" spans="2:15" ht="15" x14ac:dyDescent="0.25">
      <c r="B1418" s="90">
        <v>41993</v>
      </c>
      <c r="C1418" s="103" t="s">
        <v>14</v>
      </c>
      <c r="D1418" s="45">
        <v>7</v>
      </c>
      <c r="E1418" s="45">
        <v>4</v>
      </c>
      <c r="F1418" s="114" t="s">
        <v>1202</v>
      </c>
      <c r="G1418" s="96">
        <v>5</v>
      </c>
      <c r="H1418" s="47">
        <v>9</v>
      </c>
      <c r="I1418" s="48"/>
      <c r="J1418" s="55"/>
      <c r="K1418" s="48">
        <f t="shared" si="108"/>
        <v>1</v>
      </c>
      <c r="L1418" s="50"/>
      <c r="M1418" s="93">
        <f t="shared" si="109"/>
        <v>73.66899999999967</v>
      </c>
      <c r="N1418" s="107">
        <f t="shared" si="110"/>
        <v>1735.7000000000021</v>
      </c>
      <c r="O1418" s="24">
        <f t="shared" si="111"/>
        <v>4.2443394595840053E-2</v>
      </c>
    </row>
    <row r="1419" spans="2:15" ht="15" x14ac:dyDescent="0.25">
      <c r="B1419" s="90">
        <v>41993</v>
      </c>
      <c r="C1419" s="103" t="s">
        <v>14</v>
      </c>
      <c r="D1419" s="45">
        <v>7</v>
      </c>
      <c r="E1419" s="45">
        <v>2</v>
      </c>
      <c r="F1419" s="114" t="s">
        <v>49</v>
      </c>
      <c r="G1419" s="96">
        <v>5.6</v>
      </c>
      <c r="H1419" s="47">
        <v>16</v>
      </c>
      <c r="I1419" s="48"/>
      <c r="J1419" s="55"/>
      <c r="K1419" s="48">
        <f t="shared" si="108"/>
        <v>0.9</v>
      </c>
      <c r="L1419" s="50"/>
      <c r="M1419" s="93">
        <f t="shared" si="109"/>
        <v>72.768999999999664</v>
      </c>
      <c r="N1419" s="107">
        <f t="shared" si="110"/>
        <v>1736.6000000000022</v>
      </c>
      <c r="O1419" s="24">
        <f t="shared" si="111"/>
        <v>4.1903144074628342E-2</v>
      </c>
    </row>
    <row r="1420" spans="2:15" ht="15" x14ac:dyDescent="0.25">
      <c r="B1420" s="90">
        <v>41993</v>
      </c>
      <c r="C1420" s="103" t="s">
        <v>14</v>
      </c>
      <c r="D1420" s="45">
        <v>7</v>
      </c>
      <c r="E1420" s="45">
        <v>13</v>
      </c>
      <c r="F1420" s="114" t="s">
        <v>1203</v>
      </c>
      <c r="G1420" s="96">
        <v>5.8</v>
      </c>
      <c r="H1420" s="47">
        <v>8.5</v>
      </c>
      <c r="I1420" s="48"/>
      <c r="J1420" s="55"/>
      <c r="K1420" s="48">
        <f t="shared" si="108"/>
        <v>0.9</v>
      </c>
      <c r="L1420" s="50"/>
      <c r="M1420" s="93">
        <f t="shared" si="109"/>
        <v>71.868999999999659</v>
      </c>
      <c r="N1420" s="107">
        <f t="shared" si="110"/>
        <v>1737.5000000000023</v>
      </c>
      <c r="O1420" s="24">
        <f t="shared" si="111"/>
        <v>4.1363453237409822E-2</v>
      </c>
    </row>
    <row r="1421" spans="2:15" ht="15" x14ac:dyDescent="0.25">
      <c r="B1421" s="90">
        <v>41993</v>
      </c>
      <c r="C1421" s="103" t="s">
        <v>108</v>
      </c>
      <c r="D1421" s="45">
        <v>7</v>
      </c>
      <c r="E1421" s="45">
        <v>11</v>
      </c>
      <c r="F1421" s="114" t="s">
        <v>1204</v>
      </c>
      <c r="G1421" s="96">
        <v>5</v>
      </c>
      <c r="H1421" s="47">
        <v>12</v>
      </c>
      <c r="I1421" s="48"/>
      <c r="J1421" s="55"/>
      <c r="K1421" s="48">
        <f t="shared" si="108"/>
        <v>1</v>
      </c>
      <c r="L1421" s="50"/>
      <c r="M1421" s="93">
        <f t="shared" si="109"/>
        <v>70.868999999999659</v>
      </c>
      <c r="N1421" s="107">
        <f t="shared" si="110"/>
        <v>1738.5000000000023</v>
      </c>
      <c r="O1421" s="24">
        <f t="shared" si="111"/>
        <v>4.0764452113891035E-2</v>
      </c>
    </row>
    <row r="1422" spans="2:15" ht="15" x14ac:dyDescent="0.25">
      <c r="B1422" s="90">
        <v>41993</v>
      </c>
      <c r="C1422" s="103" t="s">
        <v>1234</v>
      </c>
      <c r="D1422" s="45">
        <v>7</v>
      </c>
      <c r="E1422" s="45">
        <v>4</v>
      </c>
      <c r="F1422" s="114" t="s">
        <v>1205</v>
      </c>
      <c r="G1422" s="96">
        <v>3.5</v>
      </c>
      <c r="H1422" s="47">
        <v>5.5</v>
      </c>
      <c r="I1422" s="48"/>
      <c r="J1422" s="55"/>
      <c r="K1422" s="48">
        <f t="shared" si="108"/>
        <v>1.4</v>
      </c>
      <c r="L1422" s="50"/>
      <c r="M1422" s="93">
        <f t="shared" si="109"/>
        <v>69.468999999999653</v>
      </c>
      <c r="N1422" s="107">
        <f t="shared" si="110"/>
        <v>1739.9000000000024</v>
      </c>
      <c r="O1422" s="24">
        <f t="shared" si="111"/>
        <v>3.9927007299269818E-2</v>
      </c>
    </row>
    <row r="1423" spans="2:15" ht="15" x14ac:dyDescent="0.25">
      <c r="B1423" s="90">
        <v>41993</v>
      </c>
      <c r="C1423" s="103" t="s">
        <v>108</v>
      </c>
      <c r="D1423" s="45">
        <v>8</v>
      </c>
      <c r="E1423" s="45">
        <v>11</v>
      </c>
      <c r="F1423" s="114" t="s">
        <v>479</v>
      </c>
      <c r="G1423" s="96">
        <v>2.4</v>
      </c>
      <c r="H1423" s="47">
        <v>3.8</v>
      </c>
      <c r="I1423" s="48">
        <v>3.5</v>
      </c>
      <c r="J1423" s="53">
        <v>1</v>
      </c>
      <c r="K1423" s="48">
        <f t="shared" si="108"/>
        <v>2.1</v>
      </c>
      <c r="L1423" s="50">
        <f>K1423*I1423</f>
        <v>7.3500000000000005</v>
      </c>
      <c r="M1423" s="93">
        <f t="shared" si="109"/>
        <v>74.718999999999653</v>
      </c>
      <c r="N1423" s="107">
        <f t="shared" si="110"/>
        <v>1742.0000000000023</v>
      </c>
      <c r="O1423" s="24">
        <f t="shared" si="111"/>
        <v>4.2892652123995151E-2</v>
      </c>
    </row>
    <row r="1424" spans="2:15" ht="15" x14ac:dyDescent="0.25">
      <c r="B1424" s="90">
        <v>41993</v>
      </c>
      <c r="C1424" s="103" t="s">
        <v>17</v>
      </c>
      <c r="D1424" s="45">
        <v>7</v>
      </c>
      <c r="E1424" s="45">
        <v>1</v>
      </c>
      <c r="F1424" s="114" t="s">
        <v>938</v>
      </c>
      <c r="G1424" s="96">
        <v>4.7</v>
      </c>
      <c r="H1424" s="47">
        <v>5.5</v>
      </c>
      <c r="I1424" s="48">
        <v>5</v>
      </c>
      <c r="J1424" s="53">
        <v>1</v>
      </c>
      <c r="K1424" s="48">
        <f t="shared" si="108"/>
        <v>1.1000000000000001</v>
      </c>
      <c r="L1424" s="50">
        <f>K1424*I1424</f>
        <v>5.5</v>
      </c>
      <c r="M1424" s="93">
        <f t="shared" si="109"/>
        <v>79.118999999999659</v>
      </c>
      <c r="N1424" s="107">
        <f t="shared" si="110"/>
        <v>1743.1000000000022</v>
      </c>
      <c r="O1424" s="24">
        <f t="shared" si="111"/>
        <v>4.5389822729619389E-2</v>
      </c>
    </row>
    <row r="1425" spans="2:15" ht="15" x14ac:dyDescent="0.25">
      <c r="B1425" s="90">
        <v>41993</v>
      </c>
      <c r="C1425" s="103" t="s">
        <v>14</v>
      </c>
      <c r="D1425" s="45">
        <v>9</v>
      </c>
      <c r="E1425" s="45">
        <v>1</v>
      </c>
      <c r="F1425" s="114" t="s">
        <v>1206</v>
      </c>
      <c r="G1425" s="96">
        <v>4.5999999999999996</v>
      </c>
      <c r="H1425" s="47">
        <v>9</v>
      </c>
      <c r="I1425" s="48"/>
      <c r="J1425" s="55"/>
      <c r="K1425" s="48">
        <f t="shared" si="108"/>
        <v>1.1000000000000001</v>
      </c>
      <c r="L1425" s="50"/>
      <c r="M1425" s="93">
        <f t="shared" si="109"/>
        <v>78.018999999999664</v>
      </c>
      <c r="N1425" s="107">
        <f t="shared" si="110"/>
        <v>1744.2000000000021</v>
      </c>
      <c r="O1425" s="24">
        <f t="shared" si="111"/>
        <v>4.4730535489049178E-2</v>
      </c>
    </row>
    <row r="1426" spans="2:15" ht="15" x14ac:dyDescent="0.25">
      <c r="B1426" s="90">
        <v>41993</v>
      </c>
      <c r="C1426" s="103" t="s">
        <v>1234</v>
      </c>
      <c r="D1426" s="45">
        <v>8</v>
      </c>
      <c r="E1426" s="45">
        <v>1</v>
      </c>
      <c r="F1426" s="114" t="s">
        <v>1061</v>
      </c>
      <c r="G1426" s="96">
        <v>2.5</v>
      </c>
      <c r="H1426" s="47">
        <v>3.2</v>
      </c>
      <c r="I1426" s="48"/>
      <c r="J1426" s="56">
        <v>3</v>
      </c>
      <c r="K1426" s="48">
        <f t="shared" si="108"/>
        <v>2</v>
      </c>
      <c r="L1426" s="50"/>
      <c r="M1426" s="93">
        <f t="shared" si="109"/>
        <v>76.018999999999664</v>
      </c>
      <c r="N1426" s="107">
        <f t="shared" si="110"/>
        <v>1746.2000000000021</v>
      </c>
      <c r="O1426" s="24">
        <f t="shared" si="111"/>
        <v>4.3533959454815925E-2</v>
      </c>
    </row>
    <row r="1427" spans="2:15" ht="15" x14ac:dyDescent="0.25">
      <c r="B1427" s="90">
        <v>41993</v>
      </c>
      <c r="C1427" s="103" t="s">
        <v>17</v>
      </c>
      <c r="D1427" s="45">
        <v>8</v>
      </c>
      <c r="E1427" s="45">
        <v>7</v>
      </c>
      <c r="F1427" s="114" t="s">
        <v>1207</v>
      </c>
      <c r="G1427" s="96">
        <v>4.3</v>
      </c>
      <c r="H1427" s="47">
        <v>7</v>
      </c>
      <c r="I1427" s="48"/>
      <c r="J1427" s="55"/>
      <c r="K1427" s="48">
        <f t="shared" si="108"/>
        <v>1.2</v>
      </c>
      <c r="L1427" s="50"/>
      <c r="M1427" s="93">
        <f t="shared" si="109"/>
        <v>74.818999999999662</v>
      </c>
      <c r="N1427" s="107">
        <f t="shared" si="110"/>
        <v>1747.4000000000021</v>
      </c>
      <c r="O1427" s="24">
        <f t="shared" si="111"/>
        <v>4.2817328602494889E-2</v>
      </c>
    </row>
    <row r="1428" spans="2:15" ht="15" x14ac:dyDescent="0.25">
      <c r="B1428" s="90">
        <v>41993</v>
      </c>
      <c r="C1428" s="103" t="s">
        <v>32</v>
      </c>
      <c r="D1428" s="45">
        <v>6</v>
      </c>
      <c r="E1428" s="45">
        <v>1</v>
      </c>
      <c r="F1428" s="114" t="s">
        <v>22</v>
      </c>
      <c r="G1428" s="96">
        <v>3.2</v>
      </c>
      <c r="H1428" s="47">
        <v>5.5</v>
      </c>
      <c r="I1428" s="48"/>
      <c r="J1428" s="55"/>
      <c r="K1428" s="48">
        <f t="shared" si="108"/>
        <v>1.6</v>
      </c>
      <c r="L1428" s="50"/>
      <c r="M1428" s="93">
        <f t="shared" si="109"/>
        <v>73.218999999999667</v>
      </c>
      <c r="N1428" s="107">
        <f t="shared" si="110"/>
        <v>1749.000000000002</v>
      </c>
      <c r="O1428" s="24">
        <f t="shared" si="111"/>
        <v>4.1863350485991754E-2</v>
      </c>
    </row>
    <row r="1429" spans="2:15" ht="15" x14ac:dyDescent="0.25">
      <c r="B1429" s="90">
        <v>41993</v>
      </c>
      <c r="C1429" s="103" t="s">
        <v>32</v>
      </c>
      <c r="D1429" s="45">
        <v>8</v>
      </c>
      <c r="E1429" s="45">
        <v>1</v>
      </c>
      <c r="F1429" s="114" t="s">
        <v>1208</v>
      </c>
      <c r="G1429" s="96">
        <v>5.3</v>
      </c>
      <c r="H1429" s="47">
        <v>10</v>
      </c>
      <c r="I1429" s="48"/>
      <c r="J1429" s="55"/>
      <c r="K1429" s="48">
        <f t="shared" si="108"/>
        <v>0.9</v>
      </c>
      <c r="L1429" s="50"/>
      <c r="M1429" s="93">
        <f t="shared" si="109"/>
        <v>72.318999999999662</v>
      </c>
      <c r="N1429" s="107">
        <f t="shared" si="110"/>
        <v>1749.9000000000021</v>
      </c>
      <c r="O1429" s="24">
        <f t="shared" si="111"/>
        <v>4.1327504428824262E-2</v>
      </c>
    </row>
    <row r="1430" spans="2:15" ht="15" x14ac:dyDescent="0.25">
      <c r="B1430" s="90">
        <v>41993</v>
      </c>
      <c r="C1430" s="103" t="s">
        <v>32</v>
      </c>
      <c r="D1430" s="45">
        <v>8</v>
      </c>
      <c r="E1430" s="45">
        <v>10</v>
      </c>
      <c r="F1430" s="114" t="s">
        <v>1091</v>
      </c>
      <c r="G1430" s="96">
        <v>6</v>
      </c>
      <c r="H1430" s="47">
        <v>7.5</v>
      </c>
      <c r="I1430" s="48"/>
      <c r="J1430" s="56">
        <v>3</v>
      </c>
      <c r="K1430" s="48">
        <f t="shared" si="108"/>
        <v>0.8</v>
      </c>
      <c r="L1430" s="50"/>
      <c r="M1430" s="93">
        <f t="shared" si="109"/>
        <v>71.518999999999664</v>
      </c>
      <c r="N1430" s="107">
        <f t="shared" si="110"/>
        <v>1750.7000000000021</v>
      </c>
      <c r="O1430" s="24">
        <f t="shared" si="111"/>
        <v>4.085165933626525E-2</v>
      </c>
    </row>
    <row r="1431" spans="2:15" ht="15" x14ac:dyDescent="0.25">
      <c r="B1431" s="90">
        <v>41997</v>
      </c>
      <c r="C1431" s="103" t="s">
        <v>20</v>
      </c>
      <c r="D1431" s="45">
        <v>6</v>
      </c>
      <c r="E1431" s="45">
        <v>1</v>
      </c>
      <c r="F1431" s="114" t="s">
        <v>131</v>
      </c>
      <c r="G1431" s="96">
        <v>3.3</v>
      </c>
      <c r="H1431" s="47">
        <v>9.5</v>
      </c>
      <c r="I1431" s="48"/>
      <c r="J1431" s="52">
        <v>2</v>
      </c>
      <c r="K1431" s="48">
        <f t="shared" si="108"/>
        <v>1.5</v>
      </c>
      <c r="L1431" s="50"/>
      <c r="M1431" s="93">
        <f t="shared" si="109"/>
        <v>70.018999999999664</v>
      </c>
      <c r="N1431" s="107">
        <f t="shared" si="110"/>
        <v>1752.2000000000021</v>
      </c>
      <c r="O1431" s="24">
        <f t="shared" si="111"/>
        <v>3.9960620933683133E-2</v>
      </c>
    </row>
    <row r="1432" spans="2:15" ht="15" x14ac:dyDescent="0.25">
      <c r="B1432" s="90">
        <v>41997</v>
      </c>
      <c r="C1432" s="103" t="s">
        <v>20</v>
      </c>
      <c r="D1432" s="45">
        <v>6</v>
      </c>
      <c r="E1432" s="45">
        <v>9</v>
      </c>
      <c r="F1432" s="114" t="s">
        <v>1209</v>
      </c>
      <c r="G1432" s="96">
        <v>4.5999999999999996</v>
      </c>
      <c r="H1432" s="47">
        <v>10</v>
      </c>
      <c r="I1432" s="48"/>
      <c r="J1432" s="49"/>
      <c r="K1432" s="48">
        <f t="shared" si="108"/>
        <v>1.1000000000000001</v>
      </c>
      <c r="L1432" s="50"/>
      <c r="M1432" s="93">
        <f t="shared" si="109"/>
        <v>68.91899999999967</v>
      </c>
      <c r="N1432" s="107">
        <f t="shared" si="110"/>
        <v>1753.300000000002</v>
      </c>
      <c r="O1432" s="24">
        <f t="shared" si="111"/>
        <v>3.9308161752124329E-2</v>
      </c>
    </row>
    <row r="1433" spans="2:15" ht="15" x14ac:dyDescent="0.25">
      <c r="B1433" s="90">
        <v>41997</v>
      </c>
      <c r="C1433" s="103" t="s">
        <v>20</v>
      </c>
      <c r="D1433" s="45">
        <v>7</v>
      </c>
      <c r="E1433" s="45">
        <v>4</v>
      </c>
      <c r="F1433" s="114" t="s">
        <v>1210</v>
      </c>
      <c r="G1433" s="96">
        <v>3.4</v>
      </c>
      <c r="H1433" s="47">
        <v>4.8</v>
      </c>
      <c r="I1433" s="48"/>
      <c r="J1433" s="56">
        <v>3</v>
      </c>
      <c r="K1433" s="48">
        <f t="shared" si="108"/>
        <v>1.5</v>
      </c>
      <c r="L1433" s="50"/>
      <c r="M1433" s="93">
        <f t="shared" si="109"/>
        <v>67.41899999999967</v>
      </c>
      <c r="N1433" s="107">
        <f t="shared" si="110"/>
        <v>1754.800000000002</v>
      </c>
      <c r="O1433" s="24">
        <f t="shared" si="111"/>
        <v>3.8419762935946886E-2</v>
      </c>
    </row>
    <row r="1434" spans="2:15" ht="15" x14ac:dyDescent="0.25">
      <c r="B1434" s="90">
        <v>41999</v>
      </c>
      <c r="C1434" s="103" t="s">
        <v>88</v>
      </c>
      <c r="D1434" s="45">
        <v>3</v>
      </c>
      <c r="E1434" s="45">
        <v>1</v>
      </c>
      <c r="F1434" s="114" t="s">
        <v>1211</v>
      </c>
      <c r="G1434" s="96">
        <v>3.8</v>
      </c>
      <c r="H1434" s="47">
        <v>8</v>
      </c>
      <c r="I1434" s="48"/>
      <c r="J1434" s="49"/>
      <c r="K1434" s="48">
        <f t="shared" si="108"/>
        <v>1.3</v>
      </c>
      <c r="L1434" s="50"/>
      <c r="M1434" s="93">
        <f t="shared" si="109"/>
        <v>66.118999999999673</v>
      </c>
      <c r="N1434" s="107">
        <f t="shared" si="110"/>
        <v>1756.100000000002</v>
      </c>
      <c r="O1434" s="24">
        <f t="shared" si="111"/>
        <v>3.7651044929104038E-2</v>
      </c>
    </row>
    <row r="1435" spans="2:15" ht="15" x14ac:dyDescent="0.25">
      <c r="B1435" s="90">
        <v>41999</v>
      </c>
      <c r="C1435" s="103" t="s">
        <v>88</v>
      </c>
      <c r="D1435" s="45">
        <v>3</v>
      </c>
      <c r="E1435" s="45">
        <v>6</v>
      </c>
      <c r="F1435" s="114" t="s">
        <v>1212</v>
      </c>
      <c r="G1435" s="96">
        <v>5.5</v>
      </c>
      <c r="H1435" s="47">
        <v>21</v>
      </c>
      <c r="I1435" s="48"/>
      <c r="J1435" s="49"/>
      <c r="K1435" s="48">
        <f t="shared" si="108"/>
        <v>0.9</v>
      </c>
      <c r="L1435" s="50"/>
      <c r="M1435" s="93">
        <f t="shared" si="109"/>
        <v>65.218999999999667</v>
      </c>
      <c r="N1435" s="107">
        <f t="shared" si="110"/>
        <v>1757.000000000002</v>
      </c>
      <c r="O1435" s="24">
        <f t="shared" si="111"/>
        <v>3.7119521912350364E-2</v>
      </c>
    </row>
    <row r="1436" spans="2:15" ht="15" x14ac:dyDescent="0.25">
      <c r="B1436" s="90">
        <v>41999</v>
      </c>
      <c r="C1436" s="103" t="s">
        <v>88</v>
      </c>
      <c r="D1436" s="45">
        <v>4</v>
      </c>
      <c r="E1436" s="45">
        <v>3</v>
      </c>
      <c r="F1436" s="114" t="s">
        <v>1213</v>
      </c>
      <c r="G1436" s="96">
        <v>3.1</v>
      </c>
      <c r="H1436" s="47">
        <v>5.5</v>
      </c>
      <c r="I1436" s="48">
        <v>5</v>
      </c>
      <c r="J1436" s="68">
        <v>1</v>
      </c>
      <c r="K1436" s="48">
        <f t="shared" si="108"/>
        <v>1.6</v>
      </c>
      <c r="L1436" s="50">
        <f>K1436*I1436</f>
        <v>8</v>
      </c>
      <c r="M1436" s="93">
        <f t="shared" si="109"/>
        <v>71.618999999999659</v>
      </c>
      <c r="N1436" s="107">
        <f t="shared" si="110"/>
        <v>1758.600000000002</v>
      </c>
      <c r="O1436" s="24">
        <f t="shared" si="111"/>
        <v>4.0725008529511872E-2</v>
      </c>
    </row>
    <row r="1437" spans="2:15" ht="15" x14ac:dyDescent="0.25">
      <c r="B1437" s="90">
        <v>41999</v>
      </c>
      <c r="C1437" s="103" t="s">
        <v>88</v>
      </c>
      <c r="D1437" s="45">
        <v>4</v>
      </c>
      <c r="E1437" s="45">
        <v>2</v>
      </c>
      <c r="F1437" s="114" t="s">
        <v>1214</v>
      </c>
      <c r="G1437" s="96">
        <v>4.3</v>
      </c>
      <c r="H1437" s="47">
        <v>5.5</v>
      </c>
      <c r="I1437" s="48"/>
      <c r="J1437" s="49"/>
      <c r="K1437" s="48">
        <f t="shared" si="108"/>
        <v>1.2</v>
      </c>
      <c r="L1437" s="50"/>
      <c r="M1437" s="93">
        <f t="shared" si="109"/>
        <v>70.418999999999656</v>
      </c>
      <c r="N1437" s="107">
        <f t="shared" si="110"/>
        <v>1759.800000000002</v>
      </c>
      <c r="O1437" s="24">
        <f t="shared" si="111"/>
        <v>4.0015342652573914E-2</v>
      </c>
    </row>
    <row r="1438" spans="2:15" ht="15" x14ac:dyDescent="0.25">
      <c r="B1438" s="90">
        <v>41999</v>
      </c>
      <c r="C1438" s="103" t="s">
        <v>88</v>
      </c>
      <c r="D1438" s="45">
        <v>5</v>
      </c>
      <c r="E1438" s="45">
        <v>4</v>
      </c>
      <c r="F1438" s="114" t="s">
        <v>164</v>
      </c>
      <c r="G1438" s="96">
        <v>3.1</v>
      </c>
      <c r="H1438" s="47">
        <v>7.5</v>
      </c>
      <c r="I1438" s="48">
        <v>6</v>
      </c>
      <c r="J1438" s="68">
        <v>1</v>
      </c>
      <c r="K1438" s="48">
        <f t="shared" si="108"/>
        <v>1.6</v>
      </c>
      <c r="L1438" s="50">
        <f>K1438*I1438</f>
        <v>9.6000000000000014</v>
      </c>
      <c r="M1438" s="93">
        <f t="shared" si="109"/>
        <v>78.41899999999967</v>
      </c>
      <c r="N1438" s="107">
        <f t="shared" si="110"/>
        <v>1761.4000000000019</v>
      </c>
      <c r="O1438" s="24">
        <f t="shared" si="111"/>
        <v>4.452083569887566E-2</v>
      </c>
    </row>
    <row r="1439" spans="2:15" ht="15" x14ac:dyDescent="0.25">
      <c r="B1439" s="90">
        <v>41999</v>
      </c>
      <c r="C1439" s="103" t="s">
        <v>23</v>
      </c>
      <c r="D1439" s="45">
        <v>5</v>
      </c>
      <c r="E1439" s="45">
        <v>8</v>
      </c>
      <c r="F1439" s="114" t="s">
        <v>1215</v>
      </c>
      <c r="G1439" s="96">
        <v>1.7</v>
      </c>
      <c r="H1439" s="47">
        <v>4</v>
      </c>
      <c r="I1439" s="48"/>
      <c r="J1439" s="56">
        <v>3</v>
      </c>
      <c r="K1439" s="48">
        <f t="shared" si="108"/>
        <v>2.9</v>
      </c>
      <c r="L1439" s="50"/>
      <c r="M1439" s="93">
        <f t="shared" si="109"/>
        <v>75.518999999999664</v>
      </c>
      <c r="N1439" s="107">
        <f t="shared" si="110"/>
        <v>1764.300000000002</v>
      </c>
      <c r="O1439" s="24">
        <f t="shared" si="111"/>
        <v>4.2803944907328445E-2</v>
      </c>
    </row>
    <row r="1440" spans="2:15" ht="15" x14ac:dyDescent="0.25">
      <c r="B1440" s="90">
        <v>41999</v>
      </c>
      <c r="C1440" s="103" t="s">
        <v>88</v>
      </c>
      <c r="D1440" s="45">
        <v>6</v>
      </c>
      <c r="E1440" s="45">
        <v>3</v>
      </c>
      <c r="F1440" s="114" t="s">
        <v>321</v>
      </c>
      <c r="G1440" s="96">
        <v>4</v>
      </c>
      <c r="H1440" s="47">
        <v>10</v>
      </c>
      <c r="I1440" s="48"/>
      <c r="J1440" s="49"/>
      <c r="K1440" s="48">
        <f t="shared" si="108"/>
        <v>1.3</v>
      </c>
      <c r="L1440" s="50"/>
      <c r="M1440" s="93">
        <f t="shared" si="109"/>
        <v>74.218999999999667</v>
      </c>
      <c r="N1440" s="107">
        <f t="shared" si="110"/>
        <v>1765.600000000002</v>
      </c>
      <c r="O1440" s="24">
        <f t="shared" si="111"/>
        <v>4.2036135024920471E-2</v>
      </c>
    </row>
    <row r="1441" spans="2:15" ht="15" x14ac:dyDescent="0.25">
      <c r="B1441" s="90">
        <v>41999</v>
      </c>
      <c r="C1441" s="103" t="s">
        <v>88</v>
      </c>
      <c r="D1441" s="45">
        <v>6</v>
      </c>
      <c r="E1441" s="45">
        <v>9</v>
      </c>
      <c r="F1441" s="114" t="s">
        <v>1216</v>
      </c>
      <c r="G1441" s="96">
        <v>5.3</v>
      </c>
      <c r="H1441" s="47">
        <v>8.5</v>
      </c>
      <c r="I1441" s="48"/>
      <c r="J1441" s="49"/>
      <c r="K1441" s="48">
        <f t="shared" si="108"/>
        <v>0.9</v>
      </c>
      <c r="L1441" s="50"/>
      <c r="M1441" s="93">
        <f t="shared" si="109"/>
        <v>73.318999999999662</v>
      </c>
      <c r="N1441" s="107">
        <f t="shared" si="110"/>
        <v>1766.500000000002</v>
      </c>
      <c r="O1441" s="24">
        <f t="shared" si="111"/>
        <v>4.1505236343050991E-2</v>
      </c>
    </row>
    <row r="1442" spans="2:15" ht="15" x14ac:dyDescent="0.25">
      <c r="B1442" s="90">
        <v>41999</v>
      </c>
      <c r="C1442" s="103" t="s">
        <v>23</v>
      </c>
      <c r="D1442" s="45">
        <v>6</v>
      </c>
      <c r="E1442" s="45">
        <v>10</v>
      </c>
      <c r="F1442" s="114" t="s">
        <v>1005</v>
      </c>
      <c r="G1442" s="96">
        <v>3</v>
      </c>
      <c r="H1442" s="47">
        <v>10</v>
      </c>
      <c r="I1442" s="48">
        <v>8</v>
      </c>
      <c r="J1442" s="68">
        <v>1</v>
      </c>
      <c r="K1442" s="48">
        <f t="shared" si="108"/>
        <v>1.7</v>
      </c>
      <c r="L1442" s="50">
        <f>K1442*I1442</f>
        <v>13.6</v>
      </c>
      <c r="M1442" s="93">
        <f t="shared" si="109"/>
        <v>85.218999999999653</v>
      </c>
      <c r="N1442" s="107">
        <f t="shared" si="110"/>
        <v>1768.2000000000021</v>
      </c>
      <c r="O1442" s="24">
        <f t="shared" si="111"/>
        <v>4.8195339893676935E-2</v>
      </c>
    </row>
    <row r="1443" spans="2:15" ht="15" x14ac:dyDescent="0.25">
      <c r="B1443" s="90">
        <v>41999</v>
      </c>
      <c r="C1443" s="103" t="s">
        <v>23</v>
      </c>
      <c r="D1443" s="45">
        <v>6</v>
      </c>
      <c r="E1443" s="45">
        <v>11</v>
      </c>
      <c r="F1443" s="114" t="s">
        <v>1217</v>
      </c>
      <c r="G1443" s="96">
        <v>5.8</v>
      </c>
      <c r="H1443" s="47">
        <v>9</v>
      </c>
      <c r="I1443" s="48"/>
      <c r="J1443" s="56">
        <v>3</v>
      </c>
      <c r="K1443" s="48">
        <f t="shared" si="108"/>
        <v>0.9</v>
      </c>
      <c r="L1443" s="50"/>
      <c r="M1443" s="93">
        <f t="shared" si="109"/>
        <v>84.318999999999647</v>
      </c>
      <c r="N1443" s="107">
        <f t="shared" si="110"/>
        <v>1769.1000000000022</v>
      </c>
      <c r="O1443" s="24">
        <f t="shared" si="111"/>
        <v>4.7662088067378636E-2</v>
      </c>
    </row>
    <row r="1444" spans="2:15" ht="15" x14ac:dyDescent="0.25">
      <c r="B1444" s="90">
        <v>41999</v>
      </c>
      <c r="C1444" s="103" t="s">
        <v>64</v>
      </c>
      <c r="D1444" s="45">
        <v>6</v>
      </c>
      <c r="E1444" s="45">
        <v>6</v>
      </c>
      <c r="F1444" s="114" t="s">
        <v>1218</v>
      </c>
      <c r="G1444" s="96">
        <v>2.2000000000000002</v>
      </c>
      <c r="H1444" s="47">
        <v>6</v>
      </c>
      <c r="I1444" s="48"/>
      <c r="J1444" s="49"/>
      <c r="K1444" s="48">
        <f t="shared" si="108"/>
        <v>2.2999999999999998</v>
      </c>
      <c r="L1444" s="50"/>
      <c r="M1444" s="93">
        <f t="shared" si="109"/>
        <v>82.01899999999965</v>
      </c>
      <c r="N1444" s="107">
        <f t="shared" si="110"/>
        <v>1771.4000000000021</v>
      </c>
      <c r="O1444" s="24">
        <f t="shared" si="111"/>
        <v>4.630179519024475E-2</v>
      </c>
    </row>
    <row r="1445" spans="2:15" ht="15" x14ac:dyDescent="0.25">
      <c r="B1445" s="90">
        <v>41999</v>
      </c>
      <c r="C1445" s="103" t="s">
        <v>88</v>
      </c>
      <c r="D1445" s="45">
        <v>7</v>
      </c>
      <c r="E1445" s="45">
        <v>9</v>
      </c>
      <c r="F1445" s="114" t="s">
        <v>1138</v>
      </c>
      <c r="G1445" s="96">
        <v>4.0999999999999996</v>
      </c>
      <c r="H1445" s="47">
        <v>10</v>
      </c>
      <c r="I1445" s="48"/>
      <c r="J1445" s="49"/>
      <c r="K1445" s="48">
        <f t="shared" si="108"/>
        <v>1.2</v>
      </c>
      <c r="L1445" s="50"/>
      <c r="M1445" s="93">
        <f t="shared" si="109"/>
        <v>80.818999999999647</v>
      </c>
      <c r="N1445" s="107">
        <f t="shared" si="110"/>
        <v>1772.6000000000022</v>
      </c>
      <c r="O1445" s="24">
        <f t="shared" si="111"/>
        <v>4.5593478506148907E-2</v>
      </c>
    </row>
    <row r="1446" spans="2:15" ht="15" x14ac:dyDescent="0.25">
      <c r="B1446" s="90">
        <v>41999</v>
      </c>
      <c r="C1446" s="103" t="s">
        <v>23</v>
      </c>
      <c r="D1446" s="45">
        <v>7</v>
      </c>
      <c r="E1446" s="45">
        <v>6</v>
      </c>
      <c r="F1446" s="114" t="s">
        <v>1111</v>
      </c>
      <c r="G1446" s="96">
        <v>5.4</v>
      </c>
      <c r="H1446" s="47">
        <v>13</v>
      </c>
      <c r="I1446" s="48"/>
      <c r="J1446" s="49"/>
      <c r="K1446" s="48">
        <f t="shared" si="108"/>
        <v>0.9</v>
      </c>
      <c r="L1446" s="50"/>
      <c r="M1446" s="93">
        <f t="shared" si="109"/>
        <v>79.918999999999642</v>
      </c>
      <c r="N1446" s="107">
        <f t="shared" si="110"/>
        <v>1773.5000000000023</v>
      </c>
      <c r="O1446" s="24">
        <f t="shared" si="111"/>
        <v>4.5062870031011865E-2</v>
      </c>
    </row>
    <row r="1447" spans="2:15" ht="15" x14ac:dyDescent="0.25">
      <c r="B1447" s="90">
        <v>41999</v>
      </c>
      <c r="C1447" s="103" t="s">
        <v>64</v>
      </c>
      <c r="D1447" s="45">
        <v>7</v>
      </c>
      <c r="E1447" s="45">
        <v>9</v>
      </c>
      <c r="F1447" s="114" t="s">
        <v>1129</v>
      </c>
      <c r="G1447" s="96">
        <v>4.2</v>
      </c>
      <c r="H1447" s="47">
        <v>8</v>
      </c>
      <c r="I1447" s="48">
        <v>6.5</v>
      </c>
      <c r="J1447" s="68">
        <v>1</v>
      </c>
      <c r="K1447" s="48">
        <f t="shared" si="108"/>
        <v>1.2</v>
      </c>
      <c r="L1447" s="50">
        <f>K1447*I1447</f>
        <v>7.8</v>
      </c>
      <c r="M1447" s="93">
        <f t="shared" si="109"/>
        <v>86.518999999999636</v>
      </c>
      <c r="N1447" s="107">
        <f t="shared" si="110"/>
        <v>1774.7000000000023</v>
      </c>
      <c r="O1447" s="24">
        <f t="shared" si="111"/>
        <v>4.8751338254352579E-2</v>
      </c>
    </row>
    <row r="1448" spans="2:15" ht="15" x14ac:dyDescent="0.25">
      <c r="B1448" s="90">
        <v>41999</v>
      </c>
      <c r="C1448" s="103" t="s">
        <v>88</v>
      </c>
      <c r="D1448" s="45">
        <v>8</v>
      </c>
      <c r="E1448" s="45">
        <v>4</v>
      </c>
      <c r="F1448" s="114" t="s">
        <v>1219</v>
      </c>
      <c r="G1448" s="96">
        <v>4</v>
      </c>
      <c r="H1448" s="47">
        <v>8.5</v>
      </c>
      <c r="I1448" s="48"/>
      <c r="J1448" s="49"/>
      <c r="K1448" s="48">
        <f t="shared" si="108"/>
        <v>1.3</v>
      </c>
      <c r="L1448" s="50"/>
      <c r="M1448" s="93">
        <f t="shared" si="109"/>
        <v>85.218999999999639</v>
      </c>
      <c r="N1448" s="107">
        <f t="shared" si="110"/>
        <v>1776.0000000000023</v>
      </c>
      <c r="O1448" s="24">
        <f t="shared" si="111"/>
        <v>4.7983671171170909E-2</v>
      </c>
    </row>
    <row r="1449" spans="2:15" ht="15" x14ac:dyDescent="0.25">
      <c r="B1449" s="90">
        <v>41999</v>
      </c>
      <c r="C1449" s="103" t="s">
        <v>23</v>
      </c>
      <c r="D1449" s="45">
        <v>8</v>
      </c>
      <c r="E1449" s="45">
        <v>1</v>
      </c>
      <c r="F1449" s="114" t="s">
        <v>1073</v>
      </c>
      <c r="G1449" s="96">
        <v>3.8</v>
      </c>
      <c r="H1449" s="47">
        <v>4.5999999999999996</v>
      </c>
      <c r="I1449" s="48"/>
      <c r="J1449" s="49"/>
      <c r="K1449" s="48">
        <f t="shared" si="108"/>
        <v>1.3</v>
      </c>
      <c r="L1449" s="50"/>
      <c r="M1449" s="93">
        <f t="shared" si="109"/>
        <v>83.918999999999642</v>
      </c>
      <c r="N1449" s="107">
        <f t="shared" si="110"/>
        <v>1777.3000000000022</v>
      </c>
      <c r="O1449" s="24">
        <f t="shared" si="111"/>
        <v>4.7217127102908645E-2</v>
      </c>
    </row>
    <row r="1450" spans="2:15" ht="15" x14ac:dyDescent="0.25">
      <c r="B1450" s="90">
        <v>41999</v>
      </c>
      <c r="C1450" s="103" t="s">
        <v>23</v>
      </c>
      <c r="D1450" s="45">
        <v>8</v>
      </c>
      <c r="E1450" s="45">
        <v>6</v>
      </c>
      <c r="F1450" s="114" t="s">
        <v>1220</v>
      </c>
      <c r="G1450" s="96">
        <v>4.5999999999999996</v>
      </c>
      <c r="H1450" s="47">
        <v>9</v>
      </c>
      <c r="I1450" s="48"/>
      <c r="J1450" s="49"/>
      <c r="K1450" s="48">
        <f t="shared" si="108"/>
        <v>1.1000000000000001</v>
      </c>
      <c r="L1450" s="50"/>
      <c r="M1450" s="93">
        <f t="shared" si="109"/>
        <v>82.818999999999647</v>
      </c>
      <c r="N1450" s="107">
        <f t="shared" si="110"/>
        <v>1778.4000000000021</v>
      </c>
      <c r="O1450" s="24">
        <f t="shared" si="111"/>
        <v>4.6569388214124804E-2</v>
      </c>
    </row>
    <row r="1451" spans="2:15" ht="15" x14ac:dyDescent="0.25">
      <c r="B1451" s="90">
        <v>41999</v>
      </c>
      <c r="C1451" s="103" t="s">
        <v>23</v>
      </c>
      <c r="D1451" s="45">
        <v>8</v>
      </c>
      <c r="E1451" s="45">
        <v>2</v>
      </c>
      <c r="F1451" s="114" t="s">
        <v>1221</v>
      </c>
      <c r="G1451" s="96">
        <v>4.9000000000000004</v>
      </c>
      <c r="H1451" s="47">
        <v>5</v>
      </c>
      <c r="I1451" s="48"/>
      <c r="J1451" s="49"/>
      <c r="K1451" s="48">
        <f t="shared" si="108"/>
        <v>1</v>
      </c>
      <c r="L1451" s="50"/>
      <c r="M1451" s="93">
        <f t="shared" si="109"/>
        <v>81.818999999999647</v>
      </c>
      <c r="N1451" s="107">
        <f t="shared" si="110"/>
        <v>1779.4000000000021</v>
      </c>
      <c r="O1451" s="24">
        <f t="shared" si="111"/>
        <v>4.5981229627964228E-2</v>
      </c>
    </row>
    <row r="1452" spans="2:15" ht="15" x14ac:dyDescent="0.25">
      <c r="B1452" s="90">
        <v>41999</v>
      </c>
      <c r="C1452" s="103" t="s">
        <v>64</v>
      </c>
      <c r="D1452" s="45">
        <v>8</v>
      </c>
      <c r="E1452" s="45">
        <v>2</v>
      </c>
      <c r="F1452" s="114" t="s">
        <v>550</v>
      </c>
      <c r="G1452" s="96">
        <v>4.7</v>
      </c>
      <c r="H1452" s="47">
        <v>4.8</v>
      </c>
      <c r="I1452" s="48"/>
      <c r="J1452" s="49"/>
      <c r="K1452" s="48">
        <f t="shared" si="108"/>
        <v>1.1000000000000001</v>
      </c>
      <c r="L1452" s="50"/>
      <c r="M1452" s="93">
        <f t="shared" si="109"/>
        <v>80.718999999999653</v>
      </c>
      <c r="N1452" s="107">
        <f t="shared" si="110"/>
        <v>1780.500000000002</v>
      </c>
      <c r="O1452" s="24">
        <f t="shared" si="111"/>
        <v>4.5335018253299386E-2</v>
      </c>
    </row>
    <row r="1453" spans="2:15" ht="15" x14ac:dyDescent="0.25">
      <c r="B1453" s="90">
        <v>41999</v>
      </c>
      <c r="C1453" s="103" t="s">
        <v>64</v>
      </c>
      <c r="D1453" s="45">
        <v>8</v>
      </c>
      <c r="E1453" s="45">
        <v>11</v>
      </c>
      <c r="F1453" s="114" t="s">
        <v>1222</v>
      </c>
      <c r="G1453" s="96">
        <v>5.3</v>
      </c>
      <c r="H1453" s="47">
        <v>6</v>
      </c>
      <c r="I1453" s="48"/>
      <c r="J1453" s="52">
        <v>2</v>
      </c>
      <c r="K1453" s="48">
        <f t="shared" ref="K1453:K1455" si="112">ROUND(5/G1453,1)</f>
        <v>0.9</v>
      </c>
      <c r="L1453" s="50"/>
      <c r="M1453" s="93">
        <f t="shared" ref="M1453:M1469" si="113">M1452-K1453+L1453</f>
        <v>79.818999999999647</v>
      </c>
      <c r="N1453" s="107">
        <f t="shared" ref="N1453:N1469" si="114">N1452+K1453</f>
        <v>1781.4000000000021</v>
      </c>
      <c r="O1453" s="24">
        <f t="shared" ref="O1453:O1469" si="115">M1453/N1453</f>
        <v>4.4806893454586029E-2</v>
      </c>
    </row>
    <row r="1454" spans="2:15" ht="15" x14ac:dyDescent="0.25">
      <c r="B1454" s="90">
        <v>42000</v>
      </c>
      <c r="C1454" s="103" t="s">
        <v>36</v>
      </c>
      <c r="D1454" s="45">
        <v>3</v>
      </c>
      <c r="E1454" s="45">
        <v>8</v>
      </c>
      <c r="F1454" s="114" t="s">
        <v>388</v>
      </c>
      <c r="G1454" s="96">
        <v>3.3</v>
      </c>
      <c r="H1454" s="58">
        <v>5</v>
      </c>
      <c r="I1454" s="48"/>
      <c r="J1454" s="55"/>
      <c r="K1454" s="57">
        <f t="shared" si="112"/>
        <v>1.5</v>
      </c>
      <c r="L1454" s="89"/>
      <c r="M1454" s="93">
        <f t="shared" si="113"/>
        <v>78.318999999999647</v>
      </c>
      <c r="N1454" s="107">
        <f t="shared" si="114"/>
        <v>1782.9000000000021</v>
      </c>
      <c r="O1454" s="24">
        <f t="shared" si="115"/>
        <v>4.392787032362979E-2</v>
      </c>
    </row>
    <row r="1455" spans="2:15" ht="15" x14ac:dyDescent="0.25">
      <c r="B1455" s="90">
        <v>42000</v>
      </c>
      <c r="C1455" s="103" t="s">
        <v>36</v>
      </c>
      <c r="D1455" s="45">
        <v>3</v>
      </c>
      <c r="E1455" s="45">
        <v>2</v>
      </c>
      <c r="F1455" s="114" t="s">
        <v>1113</v>
      </c>
      <c r="G1455" s="96">
        <v>3.9</v>
      </c>
      <c r="H1455" s="58">
        <v>4.5999999999999996</v>
      </c>
      <c r="I1455" s="48"/>
      <c r="J1455" s="54">
        <v>2</v>
      </c>
      <c r="K1455" s="57">
        <f t="shared" si="112"/>
        <v>1.3</v>
      </c>
      <c r="L1455" s="89"/>
      <c r="M1455" s="93">
        <f t="shared" si="113"/>
        <v>77.01899999999965</v>
      </c>
      <c r="N1455" s="107">
        <f t="shared" si="114"/>
        <v>1784.2000000000021</v>
      </c>
      <c r="O1455" s="24">
        <f t="shared" si="115"/>
        <v>4.3167245824458897E-2</v>
      </c>
    </row>
    <row r="1456" spans="2:15" ht="15" x14ac:dyDescent="0.25">
      <c r="B1456" s="90">
        <v>42000</v>
      </c>
      <c r="C1456" s="103" t="s">
        <v>36</v>
      </c>
      <c r="D1456" s="45">
        <v>3</v>
      </c>
      <c r="E1456" s="45">
        <v>4</v>
      </c>
      <c r="F1456" s="114" t="s">
        <v>1223</v>
      </c>
      <c r="G1456" s="96">
        <v>5.5</v>
      </c>
      <c r="H1456" s="58">
        <v>13</v>
      </c>
      <c r="I1456" s="48"/>
      <c r="J1456" s="55"/>
      <c r="K1456" s="57">
        <v>0.9</v>
      </c>
      <c r="L1456" s="89"/>
      <c r="M1456" s="93">
        <f t="shared" si="113"/>
        <v>76.118999999999645</v>
      </c>
      <c r="N1456" s="107">
        <f t="shared" si="114"/>
        <v>1785.1000000000022</v>
      </c>
      <c r="O1456" s="24">
        <f t="shared" si="115"/>
        <v>4.2641308610161646E-2</v>
      </c>
    </row>
    <row r="1457" spans="2:15" ht="15" x14ac:dyDescent="0.25">
      <c r="B1457" s="90">
        <v>42000</v>
      </c>
      <c r="C1457" s="103" t="s">
        <v>36</v>
      </c>
      <c r="D1457" s="45">
        <v>4</v>
      </c>
      <c r="E1457" s="45">
        <v>12</v>
      </c>
      <c r="F1457" s="114" t="s">
        <v>1224</v>
      </c>
      <c r="G1457" s="96">
        <v>4.5999999999999996</v>
      </c>
      <c r="H1457" s="58">
        <v>16</v>
      </c>
      <c r="I1457" s="48"/>
      <c r="J1457" s="55"/>
      <c r="K1457" s="57">
        <f t="shared" ref="K1457:K1469" si="116">ROUND(5/G1457,1)</f>
        <v>1.1000000000000001</v>
      </c>
      <c r="L1457" s="89"/>
      <c r="M1457" s="93">
        <f t="shared" si="113"/>
        <v>75.01899999999965</v>
      </c>
      <c r="N1457" s="107">
        <f t="shared" si="114"/>
        <v>1786.2000000000021</v>
      </c>
      <c r="O1457" s="24">
        <f t="shared" si="115"/>
        <v>4.199921621318977E-2</v>
      </c>
    </row>
    <row r="1458" spans="2:15" ht="15" x14ac:dyDescent="0.25">
      <c r="B1458" s="90">
        <v>42000</v>
      </c>
      <c r="C1458" s="103" t="s">
        <v>45</v>
      </c>
      <c r="D1458" s="45">
        <v>6</v>
      </c>
      <c r="E1458" s="45">
        <v>7</v>
      </c>
      <c r="F1458" s="114" t="s">
        <v>1225</v>
      </c>
      <c r="G1458" s="96">
        <v>2.1</v>
      </c>
      <c r="H1458" s="58">
        <v>3.4</v>
      </c>
      <c r="I1458" s="48"/>
      <c r="J1458" s="54">
        <v>2</v>
      </c>
      <c r="K1458" s="57">
        <f t="shared" si="116"/>
        <v>2.4</v>
      </c>
      <c r="L1458" s="89"/>
      <c r="M1458" s="93">
        <f t="shared" si="113"/>
        <v>72.618999999999645</v>
      </c>
      <c r="N1458" s="107">
        <f t="shared" si="114"/>
        <v>1788.6000000000022</v>
      </c>
      <c r="O1458" s="24">
        <f t="shared" si="115"/>
        <v>4.0601028737559858E-2</v>
      </c>
    </row>
    <row r="1459" spans="2:15" ht="15" x14ac:dyDescent="0.25">
      <c r="B1459" s="90">
        <v>42000</v>
      </c>
      <c r="C1459" s="103" t="s">
        <v>1234</v>
      </c>
      <c r="D1459" s="45">
        <v>7</v>
      </c>
      <c r="E1459" s="45">
        <v>1</v>
      </c>
      <c r="F1459" s="114" t="s">
        <v>1226</v>
      </c>
      <c r="G1459" s="96">
        <v>2.2999999999999998</v>
      </c>
      <c r="H1459" s="58">
        <v>6</v>
      </c>
      <c r="I1459" s="48"/>
      <c r="J1459" s="55"/>
      <c r="K1459" s="57">
        <f t="shared" si="116"/>
        <v>2.2000000000000002</v>
      </c>
      <c r="L1459" s="89"/>
      <c r="M1459" s="93">
        <f t="shared" si="113"/>
        <v>70.418999999999642</v>
      </c>
      <c r="N1459" s="107">
        <f t="shared" si="114"/>
        <v>1790.8000000000022</v>
      </c>
      <c r="O1459" s="24">
        <f t="shared" si="115"/>
        <v>3.9322649095376118E-2</v>
      </c>
    </row>
    <row r="1460" spans="2:15" ht="15" x14ac:dyDescent="0.25">
      <c r="B1460" s="90">
        <v>42000</v>
      </c>
      <c r="C1460" s="103" t="s">
        <v>36</v>
      </c>
      <c r="D1460" s="45">
        <v>7</v>
      </c>
      <c r="E1460" s="45">
        <v>17</v>
      </c>
      <c r="F1460" s="114" t="s">
        <v>1227</v>
      </c>
      <c r="G1460" s="96">
        <v>1.8</v>
      </c>
      <c r="H1460" s="58">
        <v>6</v>
      </c>
      <c r="I1460" s="48">
        <v>5</v>
      </c>
      <c r="J1460" s="53">
        <v>1</v>
      </c>
      <c r="K1460" s="57">
        <f t="shared" si="116"/>
        <v>2.8</v>
      </c>
      <c r="L1460" s="50">
        <f>K1460*I1460</f>
        <v>14</v>
      </c>
      <c r="M1460" s="93">
        <f t="shared" si="113"/>
        <v>81.618999999999645</v>
      </c>
      <c r="N1460" s="107">
        <f t="shared" si="114"/>
        <v>1793.6000000000022</v>
      </c>
      <c r="O1460" s="24">
        <f t="shared" si="115"/>
        <v>4.5505686886708044E-2</v>
      </c>
    </row>
    <row r="1461" spans="2:15" ht="15" x14ac:dyDescent="0.25">
      <c r="B1461" s="90">
        <v>42000</v>
      </c>
      <c r="C1461" s="103" t="s">
        <v>1234</v>
      </c>
      <c r="D1461" s="45">
        <v>8</v>
      </c>
      <c r="E1461" s="45">
        <v>1</v>
      </c>
      <c r="F1461" s="114" t="s">
        <v>1228</v>
      </c>
      <c r="G1461" s="96">
        <v>5</v>
      </c>
      <c r="H1461" s="58">
        <v>9.5</v>
      </c>
      <c r="I1461" s="48"/>
      <c r="J1461" s="54">
        <v>2</v>
      </c>
      <c r="K1461" s="57">
        <f t="shared" si="116"/>
        <v>1</v>
      </c>
      <c r="L1461" s="89"/>
      <c r="M1461" s="93">
        <f t="shared" si="113"/>
        <v>80.618999999999645</v>
      </c>
      <c r="N1461" s="107">
        <f t="shared" si="114"/>
        <v>1794.6000000000022</v>
      </c>
      <c r="O1461" s="24">
        <f t="shared" si="115"/>
        <v>4.4923102641256853E-2</v>
      </c>
    </row>
    <row r="1462" spans="2:15" ht="15" x14ac:dyDescent="0.25">
      <c r="B1462" s="90">
        <v>42000</v>
      </c>
      <c r="C1462" s="103" t="s">
        <v>45</v>
      </c>
      <c r="D1462" s="45">
        <v>8</v>
      </c>
      <c r="E1462" s="45">
        <v>6</v>
      </c>
      <c r="F1462" s="114" t="s">
        <v>1229</v>
      </c>
      <c r="G1462" s="96">
        <v>5.9</v>
      </c>
      <c r="H1462" s="58">
        <v>7.5</v>
      </c>
      <c r="I1462" s="48"/>
      <c r="J1462" s="55"/>
      <c r="K1462" s="57">
        <f t="shared" si="116"/>
        <v>0.8</v>
      </c>
      <c r="L1462" s="89"/>
      <c r="M1462" s="93">
        <f t="shared" si="113"/>
        <v>79.818999999999647</v>
      </c>
      <c r="N1462" s="107">
        <f t="shared" si="114"/>
        <v>1795.4000000000021</v>
      </c>
      <c r="O1462" s="24">
        <f t="shared" si="115"/>
        <v>4.4457502506405011E-2</v>
      </c>
    </row>
    <row r="1463" spans="2:15" ht="15" x14ac:dyDescent="0.25">
      <c r="B1463" s="90">
        <v>42000</v>
      </c>
      <c r="C1463" s="103" t="s">
        <v>36</v>
      </c>
      <c r="D1463" s="45">
        <v>8</v>
      </c>
      <c r="E1463" s="45">
        <v>9</v>
      </c>
      <c r="F1463" s="114" t="s">
        <v>1230</v>
      </c>
      <c r="G1463" s="96">
        <v>3.4</v>
      </c>
      <c r="H1463" s="58">
        <v>8.5</v>
      </c>
      <c r="I1463" s="48">
        <v>8</v>
      </c>
      <c r="J1463" s="53">
        <v>1</v>
      </c>
      <c r="K1463" s="57">
        <f t="shared" si="116"/>
        <v>1.5</v>
      </c>
      <c r="L1463" s="50">
        <f>K1463*I1463</f>
        <v>12</v>
      </c>
      <c r="M1463" s="93">
        <f t="shared" si="113"/>
        <v>90.318999999999647</v>
      </c>
      <c r="N1463" s="107">
        <f t="shared" si="114"/>
        <v>1796.9000000000021</v>
      </c>
      <c r="O1463" s="24">
        <f t="shared" si="115"/>
        <v>5.0263787634258747E-2</v>
      </c>
    </row>
    <row r="1464" spans="2:15" ht="15" x14ac:dyDescent="0.25">
      <c r="B1464" s="90">
        <v>42000</v>
      </c>
      <c r="C1464" s="103" t="s">
        <v>36</v>
      </c>
      <c r="D1464" s="45">
        <v>8</v>
      </c>
      <c r="E1464" s="45">
        <v>8</v>
      </c>
      <c r="F1464" s="114" t="s">
        <v>1231</v>
      </c>
      <c r="G1464" s="96">
        <v>4.7</v>
      </c>
      <c r="H1464" s="58">
        <v>17</v>
      </c>
      <c r="I1464" s="48"/>
      <c r="J1464" s="55"/>
      <c r="K1464" s="57">
        <f t="shared" si="116"/>
        <v>1.1000000000000001</v>
      </c>
      <c r="L1464" s="89"/>
      <c r="M1464" s="93">
        <f t="shared" si="113"/>
        <v>89.218999999999653</v>
      </c>
      <c r="N1464" s="107">
        <f t="shared" si="114"/>
        <v>1798.000000000002</v>
      </c>
      <c r="O1464" s="24">
        <f t="shared" si="115"/>
        <v>4.9621245828698306E-2</v>
      </c>
    </row>
    <row r="1465" spans="2:15" ht="15" x14ac:dyDescent="0.25">
      <c r="B1465" s="90">
        <v>42000</v>
      </c>
      <c r="C1465" s="103" t="s">
        <v>32</v>
      </c>
      <c r="D1465" s="45">
        <v>6</v>
      </c>
      <c r="E1465" s="45">
        <v>6</v>
      </c>
      <c r="F1465" s="114" t="s">
        <v>1232</v>
      </c>
      <c r="G1465" s="96">
        <v>4.8</v>
      </c>
      <c r="H1465" s="58">
        <v>8</v>
      </c>
      <c r="I1465" s="48"/>
      <c r="J1465" s="55"/>
      <c r="K1465" s="57">
        <f t="shared" si="116"/>
        <v>1</v>
      </c>
      <c r="L1465" s="89"/>
      <c r="M1465" s="93">
        <f t="shared" si="113"/>
        <v>88.218999999999653</v>
      </c>
      <c r="N1465" s="107">
        <f t="shared" si="114"/>
        <v>1799.000000000002</v>
      </c>
      <c r="O1465" s="24">
        <f t="shared" si="115"/>
        <v>4.9037798777098136E-2</v>
      </c>
    </row>
    <row r="1466" spans="2:15" ht="15" x14ac:dyDescent="0.25">
      <c r="B1466" s="90">
        <v>42000</v>
      </c>
      <c r="C1466" s="103" t="s">
        <v>32</v>
      </c>
      <c r="D1466" s="45">
        <v>6</v>
      </c>
      <c r="E1466" s="45">
        <v>10</v>
      </c>
      <c r="F1466" s="114" t="s">
        <v>731</v>
      </c>
      <c r="G1466" s="96">
        <v>5.0999999999999996</v>
      </c>
      <c r="H1466" s="58">
        <v>8</v>
      </c>
      <c r="I1466" s="48"/>
      <c r="J1466" s="56">
        <v>3</v>
      </c>
      <c r="K1466" s="57">
        <f t="shared" si="116"/>
        <v>1</v>
      </c>
      <c r="L1466" s="89"/>
      <c r="M1466" s="93">
        <f t="shared" si="113"/>
        <v>87.218999999999653</v>
      </c>
      <c r="N1466" s="107">
        <f t="shared" si="114"/>
        <v>1800.000000000002</v>
      </c>
      <c r="O1466" s="24">
        <f t="shared" si="115"/>
        <v>4.8454999999999755E-2</v>
      </c>
    </row>
    <row r="1467" spans="2:15" ht="15" x14ac:dyDescent="0.25">
      <c r="B1467" s="90">
        <v>42000</v>
      </c>
      <c r="C1467" s="103" t="s">
        <v>32</v>
      </c>
      <c r="D1467" s="45">
        <v>7</v>
      </c>
      <c r="E1467" s="45">
        <v>6</v>
      </c>
      <c r="F1467" s="114" t="s">
        <v>506</v>
      </c>
      <c r="G1467" s="96">
        <v>3.4</v>
      </c>
      <c r="H1467" s="58">
        <v>19</v>
      </c>
      <c r="I1467" s="48"/>
      <c r="J1467" s="55"/>
      <c r="K1467" s="57">
        <f t="shared" si="116"/>
        <v>1.5</v>
      </c>
      <c r="L1467" s="89"/>
      <c r="M1467" s="93">
        <f t="shared" si="113"/>
        <v>85.718999999999653</v>
      </c>
      <c r="N1467" s="107">
        <f t="shared" si="114"/>
        <v>1801.500000000002</v>
      </c>
      <c r="O1467" s="24">
        <f t="shared" si="115"/>
        <v>4.7582014987510163E-2</v>
      </c>
    </row>
    <row r="1468" spans="2:15" ht="15" x14ac:dyDescent="0.25">
      <c r="B1468" s="90">
        <v>42000</v>
      </c>
      <c r="C1468" s="103" t="s">
        <v>32</v>
      </c>
      <c r="D1468" s="45">
        <v>8</v>
      </c>
      <c r="E1468" s="45">
        <v>7</v>
      </c>
      <c r="F1468" s="114" t="s">
        <v>482</v>
      </c>
      <c r="G1468" s="96">
        <v>3.2</v>
      </c>
      <c r="H1468" s="58">
        <v>8.5</v>
      </c>
      <c r="I1468" s="48"/>
      <c r="J1468" s="55"/>
      <c r="K1468" s="57">
        <f t="shared" si="116"/>
        <v>1.6</v>
      </c>
      <c r="L1468" s="89"/>
      <c r="M1468" s="93">
        <f t="shared" si="113"/>
        <v>84.118999999999659</v>
      </c>
      <c r="N1468" s="107">
        <f t="shared" si="114"/>
        <v>1803.100000000002</v>
      </c>
      <c r="O1468" s="24">
        <f t="shared" si="115"/>
        <v>4.665243192279938E-2</v>
      </c>
    </row>
    <row r="1469" spans="2:15" ht="15.75" thickBot="1" x14ac:dyDescent="0.3">
      <c r="B1469" s="91">
        <v>42000</v>
      </c>
      <c r="C1469" s="135" t="s">
        <v>32</v>
      </c>
      <c r="D1469" s="136">
        <v>8</v>
      </c>
      <c r="E1469" s="136">
        <v>12</v>
      </c>
      <c r="F1469" s="137" t="s">
        <v>1233</v>
      </c>
      <c r="G1469" s="138">
        <v>5.0999999999999996</v>
      </c>
      <c r="H1469" s="139">
        <v>6</v>
      </c>
      <c r="I1469" s="140"/>
      <c r="J1469" s="141">
        <v>2</v>
      </c>
      <c r="K1469" s="142">
        <f t="shared" si="116"/>
        <v>1</v>
      </c>
      <c r="L1469" s="143"/>
      <c r="M1469" s="108">
        <f t="shared" si="113"/>
        <v>83.118999999999659</v>
      </c>
      <c r="N1469" s="109">
        <f t="shared" si="114"/>
        <v>1804.100000000002</v>
      </c>
      <c r="O1469" s="110">
        <f t="shared" si="115"/>
        <v>4.60722798071058E-2</v>
      </c>
    </row>
    <row r="1470" spans="2:15" x14ac:dyDescent="0.2">
      <c r="B1470" s="115"/>
      <c r="C1470" s="116"/>
      <c r="D1470" s="112"/>
      <c r="E1470" s="112"/>
      <c r="F1470" s="117"/>
      <c r="G1470" s="118"/>
      <c r="H1470" s="111"/>
      <c r="I1470" s="111"/>
      <c r="J1470" s="112"/>
      <c r="K1470" s="111"/>
      <c r="L1470" s="112"/>
      <c r="M1470" s="119"/>
    </row>
    <row r="1471" spans="2:15" x14ac:dyDescent="0.2">
      <c r="B1471" s="115"/>
      <c r="C1471" s="116"/>
      <c r="D1471" s="112"/>
      <c r="E1471" s="112"/>
      <c r="F1471" s="117"/>
      <c r="G1471" s="118"/>
      <c r="H1471" s="111"/>
      <c r="I1471" s="111"/>
      <c r="J1471" s="112"/>
      <c r="K1471" s="111"/>
      <c r="L1471" s="112"/>
      <c r="M1471" s="119"/>
    </row>
    <row r="1472" spans="2:15" x14ac:dyDescent="0.2">
      <c r="B1472" s="115"/>
      <c r="C1472" s="116"/>
      <c r="D1472" s="112"/>
      <c r="E1472" s="112"/>
      <c r="F1472" s="117"/>
      <c r="G1472" s="118"/>
      <c r="H1472" s="111"/>
      <c r="I1472" s="111"/>
      <c r="J1472" s="112"/>
      <c r="K1472" s="111"/>
      <c r="L1472" s="112"/>
      <c r="M1472" s="119"/>
    </row>
    <row r="1473" spans="2:13" x14ac:dyDescent="0.2">
      <c r="B1473" s="115"/>
      <c r="C1473" s="116"/>
      <c r="D1473" s="112"/>
      <c r="E1473" s="112"/>
      <c r="F1473" s="117"/>
      <c r="G1473" s="118"/>
      <c r="H1473" s="111"/>
      <c r="I1473" s="111"/>
      <c r="J1473" s="112"/>
      <c r="K1473" s="111"/>
      <c r="L1473" s="112"/>
      <c r="M1473" s="119"/>
    </row>
    <row r="1474" spans="2:13" x14ac:dyDescent="0.2">
      <c r="B1474" s="115"/>
      <c r="C1474" s="116"/>
      <c r="D1474" s="112"/>
      <c r="E1474" s="112"/>
      <c r="F1474" s="117"/>
      <c r="G1474" s="118"/>
      <c r="H1474" s="111"/>
      <c r="I1474" s="111"/>
      <c r="J1474" s="112"/>
      <c r="K1474" s="111"/>
      <c r="L1474" s="112"/>
      <c r="M1474" s="119"/>
    </row>
    <row r="1475" spans="2:13" x14ac:dyDescent="0.2">
      <c r="B1475" s="115"/>
      <c r="C1475" s="116"/>
      <c r="D1475" s="112"/>
      <c r="E1475" s="112"/>
      <c r="F1475" s="117"/>
      <c r="G1475" s="118"/>
      <c r="H1475" s="111"/>
      <c r="I1475" s="111"/>
      <c r="J1475" s="112"/>
      <c r="K1475" s="111"/>
      <c r="L1475" s="112"/>
      <c r="M1475" s="119"/>
    </row>
    <row r="1476" spans="2:13" x14ac:dyDescent="0.2">
      <c r="B1476" s="115"/>
      <c r="C1476" s="116"/>
      <c r="D1476" s="112"/>
      <c r="E1476" s="112"/>
      <c r="F1476" s="117"/>
      <c r="G1476" s="118"/>
      <c r="H1476" s="111"/>
      <c r="I1476" s="111"/>
      <c r="J1476" s="112"/>
      <c r="K1476" s="111"/>
      <c r="L1476" s="112"/>
      <c r="M1476" s="119"/>
    </row>
    <row r="1477" spans="2:13" x14ac:dyDescent="0.2">
      <c r="B1477" s="115"/>
      <c r="C1477" s="116"/>
      <c r="D1477" s="112"/>
      <c r="E1477" s="112"/>
      <c r="F1477" s="117"/>
      <c r="G1477" s="118"/>
      <c r="H1477" s="111"/>
      <c r="I1477" s="111"/>
      <c r="J1477" s="112"/>
      <c r="K1477" s="111"/>
      <c r="L1477" s="112"/>
      <c r="M1477" s="119"/>
    </row>
    <row r="1478" spans="2:13" x14ac:dyDescent="0.2">
      <c r="B1478" s="115"/>
      <c r="C1478" s="116"/>
      <c r="D1478" s="112"/>
      <c r="E1478" s="112"/>
      <c r="F1478" s="117"/>
      <c r="G1478" s="118"/>
      <c r="H1478" s="111"/>
      <c r="I1478" s="111"/>
      <c r="J1478" s="112"/>
      <c r="K1478" s="111"/>
      <c r="L1478" s="112"/>
      <c r="M1478" s="119"/>
    </row>
    <row r="1479" spans="2:13" x14ac:dyDescent="0.2">
      <c r="B1479" s="115"/>
      <c r="C1479" s="116"/>
      <c r="D1479" s="112"/>
      <c r="E1479" s="112"/>
      <c r="F1479" s="117"/>
      <c r="G1479" s="118"/>
      <c r="H1479" s="111"/>
      <c r="I1479" s="111"/>
      <c r="J1479" s="112"/>
      <c r="K1479" s="111"/>
      <c r="L1479" s="112"/>
      <c r="M1479" s="119"/>
    </row>
    <row r="1480" spans="2:13" x14ac:dyDescent="0.2">
      <c r="B1480" s="115"/>
      <c r="C1480" s="116"/>
      <c r="D1480" s="112"/>
      <c r="E1480" s="112"/>
      <c r="F1480" s="117"/>
      <c r="G1480" s="118"/>
      <c r="H1480" s="111"/>
      <c r="I1480" s="111"/>
      <c r="J1480" s="112"/>
      <c r="K1480" s="111"/>
      <c r="L1480" s="112"/>
      <c r="M1480" s="119"/>
    </row>
    <row r="1481" spans="2:13" x14ac:dyDescent="0.2">
      <c r="B1481" s="115"/>
      <c r="C1481" s="116"/>
      <c r="D1481" s="112"/>
      <c r="E1481" s="112"/>
      <c r="F1481" s="117"/>
      <c r="G1481" s="118"/>
      <c r="H1481" s="111"/>
      <c r="I1481" s="111"/>
      <c r="J1481" s="112"/>
      <c r="K1481" s="111"/>
      <c r="L1481" s="112"/>
      <c r="M1481" s="119"/>
    </row>
    <row r="1482" spans="2:13" x14ac:dyDescent="0.2">
      <c r="B1482" s="115"/>
      <c r="C1482" s="116"/>
      <c r="D1482" s="112"/>
      <c r="E1482" s="112"/>
      <c r="F1482" s="117"/>
      <c r="G1482" s="118"/>
      <c r="H1482" s="111"/>
      <c r="I1482" s="111"/>
      <c r="J1482" s="112"/>
      <c r="K1482" s="111"/>
      <c r="L1482" s="112"/>
      <c r="M1482" s="119"/>
    </row>
    <row r="1483" spans="2:13" x14ac:dyDescent="0.2">
      <c r="B1483" s="115"/>
      <c r="C1483" s="116"/>
      <c r="D1483" s="112"/>
      <c r="E1483" s="112"/>
      <c r="F1483" s="117"/>
      <c r="G1483" s="118"/>
      <c r="H1483" s="111"/>
      <c r="I1483" s="111"/>
      <c r="J1483" s="112"/>
      <c r="K1483" s="111"/>
      <c r="L1483" s="112"/>
      <c r="M1483" s="119"/>
    </row>
    <row r="1484" spans="2:13" x14ac:dyDescent="0.2">
      <c r="B1484" s="115"/>
      <c r="C1484" s="116"/>
      <c r="D1484" s="112"/>
      <c r="E1484" s="112"/>
      <c r="F1484" s="117"/>
      <c r="G1484" s="118"/>
      <c r="H1484" s="111"/>
      <c r="I1484" s="111"/>
      <c r="J1484" s="112"/>
      <c r="K1484" s="111"/>
      <c r="L1484" s="112"/>
      <c r="M1484" s="119"/>
    </row>
    <row r="1485" spans="2:13" x14ac:dyDescent="0.2">
      <c r="B1485" s="115"/>
      <c r="C1485" s="116"/>
      <c r="D1485" s="112"/>
      <c r="E1485" s="112"/>
      <c r="F1485" s="117"/>
      <c r="G1485" s="118"/>
      <c r="H1485" s="111"/>
      <c r="I1485" s="111"/>
      <c r="J1485" s="112"/>
      <c r="K1485" s="111"/>
      <c r="L1485" s="112"/>
      <c r="M1485" s="119"/>
    </row>
    <row r="1486" spans="2:13" x14ac:dyDescent="0.2">
      <c r="B1486" s="115"/>
      <c r="C1486" s="116"/>
      <c r="D1486" s="112"/>
      <c r="E1486" s="112"/>
      <c r="F1486" s="117"/>
      <c r="G1486" s="118"/>
      <c r="H1486" s="111"/>
      <c r="I1486" s="111"/>
      <c r="J1486" s="112"/>
      <c r="K1486" s="111"/>
      <c r="L1486" s="112"/>
      <c r="M1486" s="119"/>
    </row>
    <row r="1487" spans="2:13" x14ac:dyDescent="0.2">
      <c r="B1487" s="71"/>
      <c r="C1487" s="97"/>
      <c r="D1487" s="2"/>
      <c r="E1487" s="2"/>
      <c r="F1487" s="3"/>
      <c r="G1487" s="42"/>
      <c r="H1487" s="5"/>
      <c r="I1487" s="5"/>
      <c r="J1487" s="2"/>
      <c r="K1487" s="5"/>
      <c r="L1487" s="2"/>
    </row>
    <row r="1488" spans="2:13" x14ac:dyDescent="0.2">
      <c r="B1488" s="71"/>
      <c r="C1488" s="97"/>
      <c r="D1488" s="2"/>
      <c r="E1488" s="2"/>
      <c r="F1488" s="3"/>
      <c r="G1488" s="42"/>
      <c r="H1488" s="5"/>
      <c r="I1488" s="5"/>
      <c r="J1488" s="2"/>
      <c r="K1488" s="5"/>
      <c r="L1488" s="2"/>
    </row>
    <row r="1489" spans="2:12" x14ac:dyDescent="0.2">
      <c r="B1489" s="71"/>
      <c r="C1489" s="97"/>
      <c r="D1489" s="2"/>
      <c r="E1489" s="2"/>
      <c r="F1489" s="3"/>
      <c r="G1489" s="42"/>
      <c r="H1489" s="5"/>
      <c r="I1489" s="5"/>
      <c r="J1489" s="2"/>
      <c r="K1489" s="5"/>
      <c r="L1489" s="2"/>
    </row>
  </sheetData>
  <pageMargins left="0.32" right="0.32" top="0.75" bottom="0.75" header="0.3" footer="0.3"/>
  <pageSetup paperSize="9" scale="5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PS 2014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Speed Plus</dc:creator>
  <cp:lastModifiedBy>Martin Keane</cp:lastModifiedBy>
  <dcterms:created xsi:type="dcterms:W3CDTF">2014-07-01T22:20:50Z</dcterms:created>
  <dcterms:modified xsi:type="dcterms:W3CDTF">2015-01-08T16:58:47Z</dcterms:modified>
</cp:coreProperties>
</file>